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kathleenstruelens/Downloads/"/>
    </mc:Choice>
  </mc:AlternateContent>
  <xr:revisionPtr revIDLastSave="0" documentId="8_{F9DD05AF-E93F-4F4E-8C06-EAC9E29797A2}" xr6:coauthVersionLast="47" xr6:coauthVersionMax="47" xr10:uidLastSave="{00000000-0000-0000-0000-000000000000}"/>
  <bookViews>
    <workbookView xWindow="0" yWindow="500" windowWidth="23260" windowHeight="12580" xr2:uid="{00000000-000D-0000-FFFF-FFFF00000000}"/>
  </bookViews>
  <sheets>
    <sheet name="Internationale handel&amp;log" sheetId="11" r:id="rId1"/>
    <sheet name="Verdeling lestijden" sheetId="13" r:id="rId2"/>
  </sheets>
  <definedNames>
    <definedName name="_xlnm.Print_Area" localSheetId="0">'Internationale handel&amp;log'!$A$1:$V$60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3" l="1"/>
  <c r="H5" i="13"/>
  <c r="H4" i="13"/>
  <c r="H3" i="13"/>
  <c r="H2" i="13"/>
  <c r="H43" i="11"/>
  <c r="I43" i="11"/>
  <c r="J43" i="11"/>
  <c r="K43" i="11"/>
  <c r="L43" i="11"/>
  <c r="M43" i="11"/>
  <c r="N43" i="11"/>
  <c r="O43" i="11"/>
  <c r="P43" i="11"/>
  <c r="Q43" i="11"/>
  <c r="R43" i="11"/>
  <c r="S43" i="11"/>
  <c r="T43" i="11"/>
  <c r="U43" i="11"/>
  <c r="V43" i="11"/>
  <c r="F28" i="11" l="1"/>
  <c r="F24" i="11"/>
  <c r="F9" i="11"/>
  <c r="G6" i="11" l="1"/>
  <c r="F6" i="11"/>
  <c r="G56" i="11" l="1"/>
  <c r="F56" i="11"/>
  <c r="G52" i="11"/>
  <c r="F52" i="11"/>
  <c r="G48" i="11"/>
  <c r="F48" i="11"/>
  <c r="G44" i="11"/>
  <c r="F44" i="11"/>
  <c r="G35" i="11"/>
  <c r="G38" i="11"/>
  <c r="F38" i="11"/>
  <c r="F35" i="11"/>
  <c r="G33" i="11"/>
  <c r="F33" i="11"/>
  <c r="G31" i="11"/>
  <c r="F31" i="11"/>
  <c r="G28" i="11"/>
  <c r="G24" i="11"/>
  <c r="G21" i="11"/>
  <c r="F21" i="11"/>
  <c r="G16" i="11"/>
  <c r="G12" i="11"/>
  <c r="F12" i="11"/>
  <c r="F16" i="11"/>
  <c r="G11" i="11" l="1"/>
  <c r="F43" i="11"/>
  <c r="F11" i="11"/>
  <c r="F27" i="11"/>
  <c r="F7" i="11" s="1"/>
  <c r="G27" i="11"/>
  <c r="G43" i="11"/>
  <c r="G7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Eigenaar</author>
    <author>Ilse De Clercq</author>
    <author>eigenaar</author>
  </authors>
  <commentList>
    <comment ref="Y6" authorId="0" shapeId="0" xr:uid="{877F5404-B506-4094-A1FB-F6844C4F24A3}">
      <text>
        <r>
          <rPr>
            <sz val="18"/>
            <color indexed="81"/>
            <rFont val="Tahoma"/>
            <family val="2"/>
          </rPr>
          <t>Leeronderneming
Mini-onderneming
Oefenfirma (Cofep)</t>
        </r>
      </text>
    </comment>
    <comment ref="F10" authorId="1" shapeId="0" xr:uid="{5746DCDC-F4E0-4871-98CB-59BA039787D8}">
      <text>
        <r>
          <rPr>
            <sz val="14"/>
            <color indexed="81"/>
            <rFont val="Tahoma"/>
            <family val="2"/>
          </rPr>
          <t>Integreren in andere rubrieken</t>
        </r>
      </text>
    </comment>
    <comment ref="AC22" authorId="2" shapeId="0" xr:uid="{817E098D-4F55-4E05-AA6D-6D1721C3D145}">
      <text>
        <r>
          <rPr>
            <b/>
            <sz val="12"/>
            <color indexed="81"/>
            <rFont val="Tahoma"/>
            <family val="2"/>
          </rPr>
          <t>eigenaar:</t>
        </r>
        <r>
          <rPr>
            <sz val="12"/>
            <color indexed="81"/>
            <rFont val="Tahoma"/>
            <family val="2"/>
          </rPr>
          <t xml:space="preserve">
actualiteit integrren</t>
        </r>
      </text>
    </comment>
    <comment ref="AC25" authorId="2" shapeId="0" xr:uid="{20064E05-058B-4B0A-9182-E5B086DC3E6C}">
      <text>
        <r>
          <rPr>
            <b/>
            <sz val="14"/>
            <color indexed="81"/>
            <rFont val="Tahoma"/>
            <family val="2"/>
          </rPr>
          <t>eigenaar:</t>
        </r>
        <r>
          <rPr>
            <sz val="14"/>
            <color indexed="81"/>
            <rFont val="Tahoma"/>
            <family val="2"/>
          </rPr>
          <t xml:space="preserve">
Actuele cijfers en berichtgeving gebruiken. Dit kan via de website van de NBB.</t>
        </r>
      </text>
    </comment>
    <comment ref="AC29" authorId="2" shapeId="0" xr:uid="{FB801A68-74CE-418E-B3BA-56CD0443FA4B}">
      <text>
        <r>
          <rPr>
            <b/>
            <sz val="12"/>
            <color indexed="81"/>
            <rFont val="Tahoma"/>
            <family val="2"/>
          </rPr>
          <t>eigenaar:</t>
        </r>
        <r>
          <rPr>
            <sz val="12"/>
            <color indexed="81"/>
            <rFont val="Tahoma"/>
            <family val="2"/>
          </rPr>
          <t xml:space="preserve">
Graag vertrekken van concrete casussen en duurzaamheidsverslagen van ondernemingen.</t>
        </r>
      </text>
    </comment>
    <comment ref="F30" authorId="1" shapeId="0" xr:uid="{ED23D9BC-270F-4224-96EE-298DB29D33A4}">
      <text>
        <r>
          <rPr>
            <sz val="14"/>
            <color indexed="81"/>
            <rFont val="Tahoma"/>
            <family val="2"/>
          </rPr>
          <t xml:space="preserve">Onderwijstijd keuzedoel niet meegerekend in (sub)totalen
</t>
        </r>
      </text>
    </comment>
    <comment ref="F45" authorId="1" shapeId="0" xr:uid="{E8597FCC-3DA8-4476-AACD-06E5BBBBD358}">
      <text>
        <r>
          <rPr>
            <sz val="14"/>
            <color indexed="81"/>
            <rFont val="Tahoma"/>
            <family val="2"/>
          </rPr>
          <t xml:space="preserve">Afhankelijk van het aantal transportmodi dat met met meer diepgang wordt behandeld.
</t>
        </r>
      </text>
    </comment>
    <comment ref="F53" authorId="1" shapeId="0" xr:uid="{B4CB37BE-7C49-4FBE-94E0-297592545688}">
      <text>
        <r>
          <rPr>
            <sz val="14"/>
            <color indexed="81"/>
            <rFont val="Tahoma"/>
            <family val="2"/>
          </rPr>
          <t>Afhankellijk van het aantal transportmodi dat met meer diepgang wordt behandeld.</t>
        </r>
      </text>
    </comment>
    <comment ref="AE62" authorId="1" shapeId="0" xr:uid="{993EA425-480E-4030-A7A9-FFA474C08691}">
      <text>
        <r>
          <rPr>
            <sz val="12"/>
            <color indexed="81"/>
            <rFont val="Tahoma"/>
            <family val="2"/>
          </rPr>
          <t xml:space="preserve">
LPD 21, 22, 23, 27</t>
        </r>
      </text>
    </comment>
  </commentList>
</comments>
</file>

<file path=xl/sharedStrings.xml><?xml version="1.0" encoding="utf-8"?>
<sst xmlns="http://schemas.openxmlformats.org/spreadsheetml/2006/main" count="119" uniqueCount="94">
  <si>
    <t>Internationale handel en logistiek</t>
  </si>
  <si>
    <t>MET WIE</t>
  </si>
  <si>
    <t>WANNEER</t>
  </si>
  <si>
    <t>EVALUATIE</t>
  </si>
  <si>
    <t>Aantal lesuren lessentabel</t>
  </si>
  <si>
    <t>Bedrijfsbezoek</t>
  </si>
  <si>
    <t>Stage</t>
  </si>
  <si>
    <t>Administratieve software</t>
  </si>
  <si>
    <t>Gastspreker</t>
  </si>
  <si>
    <t>Bronnenmateriaal</t>
  </si>
  <si>
    <t>ERP-pakket</t>
  </si>
  <si>
    <t>Aardrijkskunde</t>
  </si>
  <si>
    <t>Ned</t>
  </si>
  <si>
    <t>Frans</t>
  </si>
  <si>
    <t>Engels</t>
  </si>
  <si>
    <t>Duits</t>
  </si>
  <si>
    <t>Voorzien moment</t>
  </si>
  <si>
    <t>Werkelijk moment</t>
  </si>
  <si>
    <t>Instrument</t>
  </si>
  <si>
    <t>Moment</t>
  </si>
  <si>
    <t>Internationale handel en logistiek - 3de graad D/A-finaliteit</t>
  </si>
  <si>
    <t>4.1 Generieke competenties</t>
  </si>
  <si>
    <t xml:space="preserve"> </t>
  </si>
  <si>
    <t>LPD 1	 De leerlingen handelen
- in teamverband (organisatiecultuur, communicatie, procedures);
- kwaliteitsbewust;
- economisch en duurzaam;
- veilig, ergonomisch en hygiënisch.</t>
  </si>
  <si>
    <t>in 6?</t>
  </si>
  <si>
    <t>4.2  Economie</t>
  </si>
  <si>
    <t>4.2.1  De economie als systeem</t>
  </si>
  <si>
    <t>LPD 4 De leerlingen lichten indexcijfers en gevolgen van inflatie toe.</t>
  </si>
  <si>
    <t>4.2.2 Marktwerking en de rol van de overheid</t>
  </si>
  <si>
    <t>Vroegmarkt bezoeken</t>
  </si>
  <si>
    <t>LPD 7 De leerlingen beschrijven overheidsmaatregelen ter bijsturing van marktfalen door externaliteiten en marktmacht.</t>
  </si>
  <si>
    <t>4.2.3 Internationale economische relaties</t>
  </si>
  <si>
    <t>EU instelling</t>
  </si>
  <si>
    <t>LPD 10  + De leerlingen illustreren het wisselkoersrisico bij internationale handelstransacties.</t>
  </si>
  <si>
    <t>4.2.4 Welvaart en duurzame economische ontwikkeling</t>
  </si>
  <si>
    <t>LPD 11 De leerlingen beschrijven de conjunctuurbeweging in samenhang met indicatoren van economische activiteit.</t>
  </si>
  <si>
    <t>4.3 De doelstellingen en werking van een onderneming</t>
  </si>
  <si>
    <t>4.3.1  De essentie van duurzaam ondernemen</t>
  </si>
  <si>
    <t>LPD 13 De leerlingen illustreren het belang van een duurzame bedrijfsstrategie.</t>
  </si>
  <si>
    <t>4.3.2 Marketing</t>
  </si>
  <si>
    <t>4.3.3 De goederen- en informatiestroom</t>
  </si>
  <si>
    <t>LPD 15 De leerlingen volgen de goederen-en informatiestroom op binnen een ERP omgeving.</t>
  </si>
  <si>
    <t>4.3.4 Financieel beheer</t>
  </si>
  <si>
    <t>LPD 16 De leerlingen vergelijken fiscale regels voor een eenmanszaak en vennootschap op basis van grondslag, de progressiviteit van de belasting en voorafbetalingen.</t>
  </si>
  <si>
    <t>LPD 17  De leerlingen berekenen de kostprijs van een product volgens de integrale kostprijsmethode.</t>
  </si>
  <si>
    <t>4.4 Supply Chain Management</t>
  </si>
  <si>
    <t>LPD 18+ De leerlingen lichten het belang van supply chain management voor de onderneming toe.</t>
  </si>
  <si>
    <t>LPD 20+ De leerlingen berekenen de optimale bestelhoeveelheid en leiden ze grafisch af.</t>
  </si>
  <si>
    <t>4.5 (Inter)nationaal goederenvervoer</t>
  </si>
  <si>
    <t>4.5.1 Internationale verkoop</t>
  </si>
  <si>
    <t>LPD 22 De leerlingen lichten de rol en taken van tussenpersonen bij vervoer en logistieke diensten toe.</t>
  </si>
  <si>
    <t>LPD 23 De leerlingen lichten gevolgen van verkoops- en leveringsvoorwaarden in een internationale verkoopovereenkomst toe.</t>
  </si>
  <si>
    <t>LPD 24 De leerlingen beschrijven goederencategorieën en eenheidsladingen in het vervoer.</t>
  </si>
  <si>
    <t>4.5.2 Douane</t>
  </si>
  <si>
    <t>LPD 25 De leerlingen lichten basisbegrippen inzake douanewetgeving toe:
• unie en niet-uniegoederen;
• invoer en uitvoer;
• unie- en gemeenschappelijk douanevervoer.</t>
  </si>
  <si>
    <t>LPD 26 De leerlingen passen basisprincipes van het douanebeleid in Europa toe.</t>
  </si>
  <si>
    <t>4.5.3 Vervoersmodi en reglementering</t>
  </si>
  <si>
    <t>LPD 30 De leerlingen onderzoeken en passen in eenvoudige situaties ADR reglementering toe in verband met:
• de indeling van stoffen;
• noodzakelijke boorddocumenten;
• signalisatie.</t>
  </si>
  <si>
    <t>gevaarlijke-stoffen.be</t>
  </si>
  <si>
    <t>4.5.4 Documentenflow</t>
  </si>
  <si>
    <t>LPD 32  +  De leerlingen vullen een CMR-vrachtbrief voor een gegeven transportopdracht in.</t>
  </si>
  <si>
    <t>4.6 Onderzoekscompetentie</t>
  </si>
  <si>
    <t>LPD 35 De leerlingen doorlopen een onderzoekscyclus in samenhang met specifieke inhouden van dit leerplan.</t>
  </si>
  <si>
    <t>bronnenmateriaal: vdab online cursussen over heel veel van deze onderwerpen</t>
  </si>
  <si>
    <t>Graad</t>
  </si>
  <si>
    <t>Economie</t>
  </si>
  <si>
    <t>De doelstellingen en werking van een onderneming</t>
  </si>
  <si>
    <t>Supply chain management</t>
  </si>
  <si>
    <t>Internationaal goederenvervoer</t>
  </si>
  <si>
    <t>Ruimte voor samenwerkingsverbanden met het bedrijfsleven (bv. observatiestage), eigen accenten, realisatie keuzedoelen, werken aan de onderzoekscompentie (al dan niet gekoppeld aan een vorm van WPL), ondernemend project …</t>
  </si>
  <si>
    <t>LPD 8+ De leerlingen leggen uit waarom de overheid publieke goederen aanbiedt.</t>
  </si>
  <si>
    <t>LPD 9 + De leerlingen lichten de afbouw van handelsbelemmeringen via regionale en mondiale samenwerkingsverbanden toe.</t>
  </si>
  <si>
    <t>LPD 19 De leerlingen lichten basisprincipes van voorraadplanning toe rekening houdend met de totale voorraadkost.</t>
  </si>
  <si>
    <t>LPD 21 De leerlingen leggen de werking van een magazijn uit met inbegrip van de goederen-en informatiestroom en opslagsystemen.</t>
  </si>
  <si>
    <t>LPD 29 De leerlingen onderzoeken aspecten van de reglementering voor een vervoermodus waaronder wegvervoer en passen ze toe.</t>
  </si>
  <si>
    <t>LPD 3 De leerlingen lichten de samenstelling van het bruto binnenlands product vanuit de productiebenadering toe. (afbakening: reëel en nominaal bbp)</t>
  </si>
  <si>
    <t>LPD 5 De leerlingen beschrijven kenmerken van onvolkomen competitieve marktvormen: monopolie, monopolistische concurrentie en oligopolie.</t>
  </si>
  <si>
    <t>LPD 6 De leerlingen analyseren de prijsvorming bij volkomen concurrentie. (afbakening: prijselasticiteit)</t>
  </si>
  <si>
    <t>LPD 12 De leerlingen evalueren economische groei als indicator voor welvaart en welzijn. (afbakening: disruptieve factoren en innovatie)</t>
  </si>
  <si>
    <t>LPD K1 De leerlingen lichten motieven en voorwaarden bij het opstarten van een onderneming toe.</t>
  </si>
  <si>
    <t>LPD 28 De leerlingen beargumenteren een gekozen transportmodus of combinatie van modi voor een gegeven transport. (afbakening: aspecten van transportgeografie - infrastructuur en verplaatsingsmiddelen bij vervoersmodi)</t>
  </si>
  <si>
    <t>LPD 31 De leerlingen analyseren elementen van vervoersdocumenten voor een gegeven nationaal en internationaal transport.</t>
  </si>
  <si>
    <t>HOE</t>
  </si>
  <si>
    <t>Observatie-opdracht</t>
  </si>
  <si>
    <t>Project</t>
  </si>
  <si>
    <t>Stages</t>
  </si>
  <si>
    <t>Andere werkvormen</t>
  </si>
  <si>
    <t>FEV</t>
  </si>
  <si>
    <t>LPD 27 De leerlingen illustreren tarifaire en niet-tarifaire maatregelen voor een eenvoudige casus.</t>
  </si>
  <si>
    <t>LPD 34 De leerlingen lichten een (inter)nationaal transport aan de hand van verkoop-, transport-, douane- en andere noodzakelijke documenten toe.</t>
  </si>
  <si>
    <t>GFL</t>
  </si>
  <si>
    <t>LPD 2 De leerlingen analyseren relaties tussen de economische actoren aan de hand van het economisch kringloopschema.</t>
  </si>
  <si>
    <t>LPD 14 De leerlingen Illustreren hoe een onderneming haar marketingmix samenstelt op basis van haar marketingstrategie.</t>
  </si>
  <si>
    <t>LPD 33 De leerlingen lichten de functie en het gebruik van het Enig document en bewijs van oorsprong toe.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</si>
</sst>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fl &quot;* #,##0.00_);_(&quot;fl &quot;* \(#,##0.00\);_(&quot;fl &quot;* &quot;-&quot;??_);_(@_)"/>
  </numFmts>
  <fonts count="31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Tahoma"/>
      <family val="2"/>
    </font>
    <font>
      <sz val="10"/>
      <name val="Tahoma"/>
      <family val="2"/>
    </font>
    <font>
      <u/>
      <sz val="8"/>
      <color indexed="12"/>
      <name val="Tahoma"/>
      <family val="2"/>
    </font>
    <font>
      <b/>
      <sz val="10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Tahoma"/>
      <family val="2"/>
    </font>
    <font>
      <sz val="22"/>
      <color theme="0"/>
      <name val="Tahoma"/>
      <family val="2"/>
    </font>
    <font>
      <sz val="11"/>
      <color theme="0"/>
      <name val="Tahoma"/>
      <family val="2"/>
    </font>
    <font>
      <b/>
      <sz val="16"/>
      <color theme="0"/>
      <name val="Tahoma"/>
      <family val="2"/>
    </font>
    <font>
      <sz val="12"/>
      <color theme="0"/>
      <name val="Tahoma"/>
      <family val="2"/>
    </font>
    <font>
      <b/>
      <sz val="12"/>
      <color theme="0"/>
      <name val="Tahoma"/>
      <family val="2"/>
    </font>
    <font>
      <b/>
      <sz val="14"/>
      <color theme="0"/>
      <name val="Tahoma"/>
      <family val="2"/>
    </font>
    <font>
      <b/>
      <sz val="10"/>
      <color theme="0"/>
      <name val="Arial"/>
      <family val="2"/>
    </font>
    <font>
      <b/>
      <sz val="8"/>
      <color theme="0"/>
      <name val="Tahoma"/>
      <family val="2"/>
    </font>
    <font>
      <b/>
      <sz val="18"/>
      <color theme="0"/>
      <name val="Tahoma"/>
      <family val="2"/>
    </font>
    <font>
      <sz val="18"/>
      <color theme="0"/>
      <name val="Tahoma"/>
      <family val="2"/>
    </font>
    <font>
      <b/>
      <sz val="16"/>
      <name val="Tahoma"/>
      <family val="2"/>
    </font>
    <font>
      <b/>
      <sz val="14"/>
      <name val="Tahoma"/>
      <family val="2"/>
    </font>
    <font>
      <b/>
      <sz val="16"/>
      <color theme="0"/>
      <name val="Arial"/>
      <family val="2"/>
    </font>
    <font>
      <b/>
      <sz val="22"/>
      <color theme="0"/>
      <name val="Tahoma"/>
      <family val="2"/>
    </font>
    <font>
      <b/>
      <sz val="16"/>
      <color theme="1"/>
      <name val="Tahoma"/>
      <family val="2"/>
    </font>
    <font>
      <sz val="14"/>
      <color indexed="81"/>
      <name val="Tahoma"/>
      <family val="2"/>
    </font>
    <font>
      <b/>
      <sz val="12"/>
      <name val="Tahoma"/>
      <family val="2"/>
    </font>
    <font>
      <sz val="18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indexed="81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rgb="FF00CCCC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1"/>
      </right>
      <top style="thin">
        <color indexed="64"/>
      </top>
      <bottom/>
      <diagonal/>
    </border>
    <border>
      <left style="thin">
        <color theme="0"/>
      </left>
      <right/>
      <top style="thin">
        <color theme="2"/>
      </top>
      <bottom style="thin">
        <color theme="2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2" fillId="0" borderId="0"/>
  </cellStyleXfs>
  <cellXfs count="230">
    <xf numFmtId="0" fontId="0" fillId="0" borderId="0" xfId="0"/>
    <xf numFmtId="0" fontId="3" fillId="3" borderId="0" xfId="0" applyFont="1" applyFill="1"/>
    <xf numFmtId="0" fontId="5" fillId="3" borderId="0" xfId="1" applyFont="1" applyFill="1" applyAlignment="1" applyProtection="1"/>
    <xf numFmtId="0" fontId="4" fillId="3" borderId="0" xfId="0" applyFont="1" applyFill="1"/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7" fillId="2" borderId="0" xfId="0" applyFont="1" applyFill="1" applyAlignment="1">
      <alignment horizontal="left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vertical="center"/>
    </xf>
    <xf numFmtId="0" fontId="11" fillId="3" borderId="0" xfId="0" applyFont="1" applyFill="1"/>
    <xf numFmtId="0" fontId="16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/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/>
    <xf numFmtId="0" fontId="12" fillId="6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vertical="center" wrapText="1"/>
    </xf>
    <xf numFmtId="0" fontId="18" fillId="6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13" fillId="2" borderId="0" xfId="0" quotePrefix="1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10" fillId="4" borderId="0" xfId="0" applyFont="1" applyFill="1" applyAlignment="1">
      <alignment vertical="center" wrapText="1"/>
    </xf>
    <xf numFmtId="0" fontId="19" fillId="4" borderId="0" xfId="0" applyFont="1" applyFill="1" applyAlignment="1">
      <alignment horizontal="center" vertical="center" wrapText="1"/>
    </xf>
    <xf numFmtId="0" fontId="4" fillId="6" borderId="0" xfId="0" applyFont="1" applyFill="1"/>
    <xf numFmtId="0" fontId="20" fillId="2" borderId="16" xfId="0" applyFont="1" applyFill="1" applyBorder="1" applyAlignment="1">
      <alignment horizontal="center" vertical="center" wrapText="1"/>
    </xf>
    <xf numFmtId="0" fontId="4" fillId="3" borderId="16" xfId="0" applyFont="1" applyFill="1" applyBorder="1"/>
    <xf numFmtId="0" fontId="4" fillId="3" borderId="16" xfId="0" applyFont="1" applyFill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3" borderId="19" xfId="0" applyFont="1" applyFill="1" applyBorder="1" applyAlignment="1">
      <alignment vertical="center"/>
    </xf>
    <xf numFmtId="0" fontId="4" fillId="3" borderId="20" xfId="0" applyFont="1" applyFill="1" applyBorder="1" applyAlignment="1">
      <alignment vertical="center"/>
    </xf>
    <xf numFmtId="0" fontId="4" fillId="6" borderId="0" xfId="0" applyFont="1" applyFill="1" applyAlignment="1">
      <alignment vertical="center"/>
    </xf>
    <xf numFmtId="0" fontId="4" fillId="12" borderId="0" xfId="0" applyFont="1" applyFill="1"/>
    <xf numFmtId="0" fontId="4" fillId="2" borderId="16" xfId="0" applyFont="1" applyFill="1" applyBorder="1"/>
    <xf numFmtId="0" fontId="4" fillId="6" borderId="14" xfId="0" applyFont="1" applyFill="1" applyBorder="1"/>
    <xf numFmtId="0" fontId="4" fillId="12" borderId="0" xfId="0" applyFont="1" applyFill="1" applyAlignment="1">
      <alignment vertical="center"/>
    </xf>
    <xf numFmtId="0" fontId="4" fillId="2" borderId="0" xfId="0" applyFont="1" applyFill="1"/>
    <xf numFmtId="0" fontId="4" fillId="0" borderId="0" xfId="0" applyFont="1"/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22" fillId="6" borderId="25" xfId="0" applyFont="1" applyFill="1" applyBorder="1" applyAlignment="1">
      <alignment horizontal="center" vertical="center" wrapText="1"/>
    </xf>
    <xf numFmtId="0" fontId="22" fillId="6" borderId="22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/>
    </xf>
    <xf numFmtId="9" fontId="19" fillId="4" borderId="0" xfId="0" applyNumberFormat="1" applyFont="1" applyFill="1" applyAlignment="1">
      <alignment horizontal="center" vertical="center" wrapText="1"/>
    </xf>
    <xf numFmtId="0" fontId="4" fillId="13" borderId="16" xfId="0" applyFont="1" applyFill="1" applyBorder="1"/>
    <xf numFmtId="0" fontId="4" fillId="13" borderId="16" xfId="0" applyFont="1" applyFill="1" applyBorder="1" applyAlignment="1">
      <alignment wrapText="1"/>
    </xf>
    <xf numFmtId="0" fontId="4" fillId="14" borderId="16" xfId="0" applyFont="1" applyFill="1" applyBorder="1" applyAlignment="1">
      <alignment wrapText="1"/>
    </xf>
    <xf numFmtId="0" fontId="12" fillId="12" borderId="24" xfId="0" applyFont="1" applyFill="1" applyBorder="1" applyAlignment="1">
      <alignment horizontal="center" vertical="center" wrapText="1"/>
    </xf>
    <xf numFmtId="0" fontId="12" fillId="12" borderId="18" xfId="0" applyFont="1" applyFill="1" applyBorder="1" applyAlignment="1">
      <alignment horizontal="center" vertical="center" wrapText="1"/>
    </xf>
    <xf numFmtId="0" fontId="24" fillId="2" borderId="18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/>
    </xf>
    <xf numFmtId="0" fontId="12" fillId="6" borderId="14" xfId="0" applyFont="1" applyFill="1" applyBorder="1" applyAlignment="1">
      <alignment horizontal="center" vertical="center"/>
    </xf>
    <xf numFmtId="0" fontId="12" fillId="12" borderId="2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4" fillId="13" borderId="17" xfId="0" applyFont="1" applyFill="1" applyBorder="1" applyAlignment="1">
      <alignment wrapText="1"/>
    </xf>
    <xf numFmtId="0" fontId="12" fillId="0" borderId="16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20" fillId="15" borderId="16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2" fillId="0" borderId="0" xfId="5"/>
    <xf numFmtId="0" fontId="12" fillId="7" borderId="0" xfId="5" applyFont="1" applyFill="1" applyAlignment="1">
      <alignment horizontal="center" vertical="center" wrapText="1"/>
    </xf>
    <xf numFmtId="0" fontId="12" fillId="5" borderId="0" xfId="5" applyFont="1" applyFill="1" applyAlignment="1">
      <alignment horizontal="center" vertical="center" wrapText="1"/>
    </xf>
    <xf numFmtId="0" fontId="9" fillId="16" borderId="31" xfId="5" applyFont="1" applyFill="1" applyBorder="1" applyAlignment="1">
      <alignment horizontal="center" vertical="center"/>
    </xf>
    <xf numFmtId="0" fontId="15" fillId="6" borderId="7" xfId="5" applyFont="1" applyFill="1" applyBorder="1" applyAlignment="1">
      <alignment horizontal="center" vertical="center" wrapText="1"/>
    </xf>
    <xf numFmtId="1" fontId="6" fillId="3" borderId="7" xfId="5" applyNumberFormat="1" applyFont="1" applyFill="1" applyBorder="1"/>
    <xf numFmtId="0" fontId="15" fillId="6" borderId="7" xfId="5" applyFont="1" applyFill="1" applyBorder="1" applyAlignment="1">
      <alignment horizontal="center" vertical="center"/>
    </xf>
    <xf numFmtId="1" fontId="4" fillId="6" borderId="0" xfId="0" applyNumberFormat="1" applyFont="1" applyFill="1"/>
    <xf numFmtId="2" fontId="4" fillId="6" borderId="0" xfId="0" applyNumberFormat="1" applyFont="1" applyFill="1"/>
    <xf numFmtId="1" fontId="4" fillId="3" borderId="7" xfId="0" applyNumberFormat="1" applyFont="1" applyFill="1" applyBorder="1"/>
    <xf numFmtId="2" fontId="4" fillId="8" borderId="7" xfId="0" applyNumberFormat="1" applyFont="1" applyFill="1" applyBorder="1"/>
    <xf numFmtId="0" fontId="4" fillId="8" borderId="7" xfId="0" applyFont="1" applyFill="1" applyBorder="1"/>
    <xf numFmtId="0" fontId="4" fillId="3" borderId="7" xfId="0" applyFont="1" applyFill="1" applyBorder="1"/>
    <xf numFmtId="0" fontId="4" fillId="17" borderId="7" xfId="0" applyFont="1" applyFill="1" applyBorder="1"/>
    <xf numFmtId="1" fontId="4" fillId="17" borderId="0" xfId="0" applyNumberFormat="1" applyFont="1" applyFill="1"/>
    <xf numFmtId="2" fontId="4" fillId="17" borderId="0" xfId="0" applyNumberFormat="1" applyFont="1" applyFill="1"/>
    <xf numFmtId="0" fontId="4" fillId="17" borderId="0" xfId="0" applyFont="1" applyFill="1"/>
    <xf numFmtId="2" fontId="4" fillId="3" borderId="7" xfId="0" applyNumberFormat="1" applyFont="1" applyFill="1" applyBorder="1"/>
    <xf numFmtId="0" fontId="4" fillId="0" borderId="7" xfId="0" applyFont="1" applyBorder="1"/>
    <xf numFmtId="1" fontId="4" fillId="3" borderId="7" xfId="0" applyNumberFormat="1" applyFont="1" applyFill="1" applyBorder="1" applyAlignment="1">
      <alignment vertical="center"/>
    </xf>
    <xf numFmtId="2" fontId="4" fillId="3" borderId="7" xfId="0" applyNumberFormat="1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2" fontId="4" fillId="8" borderId="7" xfId="0" applyNumberFormat="1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8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4" fillId="3" borderId="28" xfId="0" applyFont="1" applyFill="1" applyBorder="1" applyAlignment="1">
      <alignment vertical="center"/>
    </xf>
    <xf numFmtId="0" fontId="4" fillId="3" borderId="30" xfId="0" applyFont="1" applyFill="1" applyBorder="1" applyAlignment="1">
      <alignment vertical="center"/>
    </xf>
    <xf numFmtId="0" fontId="4" fillId="3" borderId="25" xfId="0" applyFont="1" applyFill="1" applyBorder="1" applyAlignment="1">
      <alignment vertical="center"/>
    </xf>
    <xf numFmtId="0" fontId="4" fillId="17" borderId="32" xfId="0" applyFont="1" applyFill="1" applyBorder="1"/>
    <xf numFmtId="0" fontId="4" fillId="17" borderId="33" xfId="0" applyFont="1" applyFill="1" applyBorder="1"/>
    <xf numFmtId="0" fontId="4" fillId="13" borderId="19" xfId="0" applyFont="1" applyFill="1" applyBorder="1" applyAlignment="1">
      <alignment wrapText="1"/>
    </xf>
    <xf numFmtId="0" fontId="4" fillId="0" borderId="18" xfId="0" applyFont="1" applyBorder="1" applyAlignment="1">
      <alignment vertical="center"/>
    </xf>
    <xf numFmtId="0" fontId="4" fillId="13" borderId="20" xfId="0" applyFont="1" applyFill="1" applyBorder="1" applyAlignment="1">
      <alignment wrapText="1"/>
    </xf>
    <xf numFmtId="0" fontId="12" fillId="12" borderId="7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vertical="center"/>
    </xf>
    <xf numFmtId="0" fontId="4" fillId="3" borderId="17" xfId="0" applyFont="1" applyFill="1" applyBorder="1" applyAlignment="1">
      <alignment vertical="center"/>
    </xf>
    <xf numFmtId="0" fontId="20" fillId="0" borderId="7" xfId="0" applyFont="1" applyBorder="1" applyAlignment="1">
      <alignment horizontal="center" vertical="center" wrapText="1"/>
    </xf>
    <xf numFmtId="0" fontId="4" fillId="0" borderId="28" xfId="0" applyFont="1" applyBorder="1"/>
    <xf numFmtId="0" fontId="20" fillId="0" borderId="30" xfId="0" applyFont="1" applyBorder="1" applyAlignment="1">
      <alignment horizontal="center" vertical="center" wrapText="1"/>
    </xf>
    <xf numFmtId="0" fontId="4" fillId="13" borderId="34" xfId="0" applyFont="1" applyFill="1" applyBorder="1" applyAlignment="1">
      <alignment wrapText="1"/>
    </xf>
    <xf numFmtId="0" fontId="12" fillId="12" borderId="15" xfId="0" applyFont="1" applyFill="1" applyBorder="1" applyAlignment="1">
      <alignment horizontal="center" vertical="center" wrapText="1"/>
    </xf>
    <xf numFmtId="0" fontId="4" fillId="12" borderId="15" xfId="0" applyFont="1" applyFill="1" applyBorder="1"/>
    <xf numFmtId="0" fontId="4" fillId="17" borderId="15" xfId="0" applyFont="1" applyFill="1" applyBorder="1"/>
    <xf numFmtId="0" fontId="4" fillId="17" borderId="38" xfId="0" applyFont="1" applyFill="1" applyBorder="1"/>
    <xf numFmtId="0" fontId="4" fillId="18" borderId="7" xfId="0" applyFont="1" applyFill="1" applyBorder="1"/>
    <xf numFmtId="0" fontId="4" fillId="18" borderId="30" xfId="0" applyFont="1" applyFill="1" applyBorder="1" applyAlignment="1">
      <alignment vertical="center"/>
    </xf>
    <xf numFmtId="0" fontId="4" fillId="18" borderId="28" xfId="0" applyFont="1" applyFill="1" applyBorder="1"/>
    <xf numFmtId="0" fontId="20" fillId="0" borderId="28" xfId="0" applyFont="1" applyBorder="1" applyAlignment="1">
      <alignment horizontal="center" vertical="center" wrapText="1"/>
    </xf>
    <xf numFmtId="0" fontId="12" fillId="12" borderId="39" xfId="0" applyFont="1" applyFill="1" applyBorder="1" applyAlignment="1">
      <alignment horizontal="center" vertical="center"/>
    </xf>
    <xf numFmtId="0" fontId="20" fillId="3" borderId="30" xfId="0" applyFont="1" applyFill="1" applyBorder="1" applyAlignment="1">
      <alignment horizontal="center" vertical="center"/>
    </xf>
    <xf numFmtId="0" fontId="4" fillId="0" borderId="30" xfId="0" applyFont="1" applyBorder="1" applyAlignment="1">
      <alignment vertical="center"/>
    </xf>
    <xf numFmtId="0" fontId="4" fillId="12" borderId="32" xfId="0" applyFont="1" applyFill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18" borderId="7" xfId="0" applyFont="1" applyFill="1" applyBorder="1" applyAlignment="1">
      <alignment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4" fillId="2" borderId="7" xfId="0" applyFont="1" applyFill="1" applyBorder="1"/>
    <xf numFmtId="0" fontId="4" fillId="17" borderId="7" xfId="0" applyFont="1" applyFill="1" applyBorder="1" applyAlignment="1">
      <alignment vertical="center"/>
    </xf>
    <xf numFmtId="0" fontId="4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4" fillId="6" borderId="14" xfId="0" applyFont="1" applyFill="1" applyBorder="1" applyAlignment="1">
      <alignment vertical="center"/>
    </xf>
    <xf numFmtId="0" fontId="4" fillId="6" borderId="36" xfId="0" applyFont="1" applyFill="1" applyBorder="1" applyAlignment="1">
      <alignment vertical="center"/>
    </xf>
    <xf numFmtId="0" fontId="26" fillId="10" borderId="7" xfId="0" applyFont="1" applyFill="1" applyBorder="1" applyAlignment="1">
      <alignment horizontal="center" vertical="center" textRotation="90" wrapText="1"/>
    </xf>
    <xf numFmtId="0" fontId="26" fillId="11" borderId="7" xfId="0" applyFont="1" applyFill="1" applyBorder="1" applyAlignment="1">
      <alignment horizontal="center" vertical="center" textRotation="90" wrapText="1"/>
    </xf>
    <xf numFmtId="0" fontId="26" fillId="8" borderId="13" xfId="0" applyFont="1" applyFill="1" applyBorder="1" applyAlignment="1" applyProtection="1">
      <alignment horizontal="center" vertical="center" wrapText="1" readingOrder="1"/>
      <protection locked="0"/>
    </xf>
    <xf numFmtId="0" fontId="26" fillId="8" borderId="0" xfId="0" applyFont="1" applyFill="1" applyAlignment="1" applyProtection="1">
      <alignment horizontal="center" vertical="center" wrapText="1" readingOrder="1"/>
      <protection locked="0"/>
    </xf>
    <xf numFmtId="0" fontId="26" fillId="9" borderId="14" xfId="0" applyFont="1" applyFill="1" applyBorder="1" applyAlignment="1">
      <alignment horizontal="center" vertical="center"/>
    </xf>
    <xf numFmtId="0" fontId="26" fillId="9" borderId="0" xfId="0" applyFont="1" applyFill="1" applyAlignment="1">
      <alignment horizontal="center" vertical="center"/>
    </xf>
    <xf numFmtId="0" fontId="26" fillId="10" borderId="14" xfId="0" applyFont="1" applyFill="1" applyBorder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26" fillId="11" borderId="14" xfId="0" applyFont="1" applyFill="1" applyBorder="1" applyAlignment="1">
      <alignment horizontal="center" vertical="center"/>
    </xf>
    <xf numFmtId="0" fontId="26" fillId="11" borderId="0" xfId="0" applyFont="1" applyFill="1" applyAlignment="1">
      <alignment horizontal="center" vertical="center"/>
    </xf>
    <xf numFmtId="0" fontId="26" fillId="8" borderId="7" xfId="0" applyFont="1" applyFill="1" applyBorder="1" applyAlignment="1" applyProtection="1">
      <alignment horizontal="center" vertical="center" textRotation="90" wrapText="1" readingOrder="1"/>
      <protection locked="0"/>
    </xf>
    <xf numFmtId="0" fontId="26" fillId="8" borderId="28" xfId="0" applyFont="1" applyFill="1" applyBorder="1" applyAlignment="1" applyProtection="1">
      <alignment horizontal="center" vertical="center" textRotation="90" wrapText="1" readingOrder="1"/>
      <protection locked="0"/>
    </xf>
    <xf numFmtId="0" fontId="26" fillId="8" borderId="29" xfId="0" applyFont="1" applyFill="1" applyBorder="1" applyAlignment="1" applyProtection="1">
      <alignment horizontal="center" vertical="center" textRotation="90" wrapText="1" readingOrder="1"/>
      <protection locked="0"/>
    </xf>
    <xf numFmtId="0" fontId="26" fillId="8" borderId="30" xfId="0" applyFont="1" applyFill="1" applyBorder="1" applyAlignment="1" applyProtection="1">
      <alignment horizontal="center" vertical="center" textRotation="90" wrapText="1" readingOrder="1"/>
      <protection locked="0"/>
    </xf>
    <xf numFmtId="0" fontId="26" fillId="9" borderId="7" xfId="0" applyFont="1" applyFill="1" applyBorder="1" applyAlignment="1" applyProtection="1">
      <alignment horizontal="center" vertical="center" textRotation="90" readingOrder="1"/>
      <protection locked="0"/>
    </xf>
    <xf numFmtId="0" fontId="26" fillId="9" borderId="28" xfId="0" applyFont="1" applyFill="1" applyBorder="1" applyAlignment="1" applyProtection="1">
      <alignment horizontal="center" vertical="center" textRotation="90" readingOrder="1"/>
      <protection locked="0"/>
    </xf>
    <xf numFmtId="0" fontId="0" fillId="0" borderId="29" xfId="0" applyBorder="1" applyAlignment="1">
      <alignment horizontal="center" vertical="center" textRotation="90" readingOrder="1"/>
    </xf>
    <xf numFmtId="0" fontId="0" fillId="0" borderId="30" xfId="0" applyBorder="1" applyAlignment="1">
      <alignment horizontal="center" vertical="center" textRotation="90" readingOrder="1"/>
    </xf>
    <xf numFmtId="0" fontId="14" fillId="6" borderId="3" xfId="0" applyFont="1" applyFill="1" applyBorder="1" applyAlignment="1">
      <alignment horizontal="left" vertical="center" wrapText="1"/>
    </xf>
    <xf numFmtId="0" fontId="21" fillId="9" borderId="14" xfId="0" applyFont="1" applyFill="1" applyBorder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21" fillId="9" borderId="15" xfId="0" applyFont="1" applyFill="1" applyBorder="1" applyAlignment="1">
      <alignment horizontal="center" vertical="center"/>
    </xf>
    <xf numFmtId="0" fontId="21" fillId="10" borderId="14" xfId="0" applyFont="1" applyFill="1" applyBorder="1" applyAlignment="1">
      <alignment horizontal="center" vertical="center"/>
    </xf>
    <xf numFmtId="0" fontId="21" fillId="10" borderId="0" xfId="0" applyFont="1" applyFill="1" applyAlignment="1">
      <alignment horizontal="center" vertical="center"/>
    </xf>
    <xf numFmtId="0" fontId="21" fillId="10" borderId="15" xfId="0" applyFont="1" applyFill="1" applyBorder="1" applyAlignment="1">
      <alignment horizontal="center" vertical="center"/>
    </xf>
    <xf numFmtId="0" fontId="21" fillId="11" borderId="14" xfId="0" applyFont="1" applyFill="1" applyBorder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0" fontId="21" fillId="11" borderId="15" xfId="0" applyFont="1" applyFill="1" applyBorder="1" applyAlignment="1">
      <alignment horizontal="center" vertical="center"/>
    </xf>
    <xf numFmtId="0" fontId="21" fillId="11" borderId="7" xfId="0" applyFont="1" applyFill="1" applyBorder="1" applyAlignment="1">
      <alignment horizontal="center" vertical="center" textRotation="90" wrapText="1"/>
    </xf>
    <xf numFmtId="0" fontId="21" fillId="9" borderId="7" xfId="0" applyFont="1" applyFill="1" applyBorder="1" applyAlignment="1" applyProtection="1">
      <alignment horizontal="center" vertical="center" textRotation="90" readingOrder="1"/>
      <protection locked="0"/>
    </xf>
    <xf numFmtId="0" fontId="21" fillId="10" borderId="7" xfId="0" applyFont="1" applyFill="1" applyBorder="1" applyAlignment="1">
      <alignment horizontal="center" vertical="center" textRotation="90" wrapText="1"/>
    </xf>
    <xf numFmtId="0" fontId="14" fillId="4" borderId="9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14" fillId="12" borderId="37" xfId="0" applyFont="1" applyFill="1" applyBorder="1" applyAlignment="1">
      <alignment horizontal="left" vertical="center" wrapText="1"/>
    </xf>
    <xf numFmtId="0" fontId="14" fillId="12" borderId="15" xfId="0" applyFont="1" applyFill="1" applyBorder="1" applyAlignment="1">
      <alignment horizontal="left" vertical="center" wrapText="1"/>
    </xf>
    <xf numFmtId="0" fontId="21" fillId="8" borderId="13" xfId="0" applyFont="1" applyFill="1" applyBorder="1" applyAlignment="1" applyProtection="1">
      <alignment horizontal="center" vertical="center" wrapText="1" readingOrder="1"/>
      <protection locked="0"/>
    </xf>
    <xf numFmtId="0" fontId="21" fillId="8" borderId="0" xfId="0" applyFont="1" applyFill="1" applyAlignment="1" applyProtection="1">
      <alignment horizontal="center" vertical="center" wrapText="1" readingOrder="1"/>
      <protection locked="0"/>
    </xf>
    <xf numFmtId="0" fontId="21" fillId="8" borderId="15" xfId="0" applyFont="1" applyFill="1" applyBorder="1" applyAlignment="1" applyProtection="1">
      <alignment horizontal="center" vertical="center" wrapText="1" readingOrder="1"/>
      <protection locked="0"/>
    </xf>
    <xf numFmtId="0" fontId="21" fillId="8" borderId="7" xfId="0" applyFont="1" applyFill="1" applyBorder="1" applyAlignment="1" applyProtection="1">
      <alignment horizontal="center" vertical="center" textRotation="90" wrapText="1" readingOrder="1"/>
      <protection locked="0"/>
    </xf>
    <xf numFmtId="0" fontId="21" fillId="8" borderId="28" xfId="0" applyFont="1" applyFill="1" applyBorder="1" applyAlignment="1" applyProtection="1">
      <alignment horizontal="center" vertical="center" textRotation="90" wrapText="1" readingOrder="1"/>
      <protection locked="0"/>
    </xf>
    <xf numFmtId="0" fontId="21" fillId="8" borderId="29" xfId="0" applyFont="1" applyFill="1" applyBorder="1" applyAlignment="1" applyProtection="1">
      <alignment horizontal="center" vertical="center" textRotation="90" wrapText="1" readingOrder="1"/>
      <protection locked="0"/>
    </xf>
    <xf numFmtId="0" fontId="0" fillId="0" borderId="29" xfId="0" applyBorder="1" applyAlignment="1">
      <alignment horizontal="center" vertical="center" textRotation="90" wrapText="1" readingOrder="1"/>
    </xf>
    <xf numFmtId="0" fontId="0" fillId="0" borderId="30" xfId="0" applyBorder="1" applyAlignment="1">
      <alignment horizontal="center" vertical="center" textRotation="90" wrapText="1" readingOrder="1"/>
    </xf>
    <xf numFmtId="0" fontId="26" fillId="15" borderId="9" xfId="0" applyFont="1" applyFill="1" applyBorder="1" applyAlignment="1">
      <alignment vertical="center" wrapText="1"/>
    </xf>
    <xf numFmtId="0" fontId="26" fillId="15" borderId="1" xfId="0" applyFont="1" applyFill="1" applyBorder="1" applyAlignment="1">
      <alignment vertical="center" wrapText="1"/>
    </xf>
    <xf numFmtId="0" fontId="14" fillId="12" borderId="12" xfId="0" applyFont="1" applyFill="1" applyBorder="1" applyAlignment="1">
      <alignment horizontal="left" vertical="center" wrapText="1"/>
    </xf>
    <xf numFmtId="0" fontId="14" fillId="12" borderId="3" xfId="0" applyFont="1" applyFill="1" applyBorder="1" applyAlignment="1">
      <alignment horizontal="left" vertical="center" wrapText="1"/>
    </xf>
    <xf numFmtId="0" fontId="14" fillId="6" borderId="0" xfId="0" applyFont="1" applyFill="1" applyAlignment="1">
      <alignment horizontal="left" vertical="center" wrapText="1"/>
    </xf>
    <xf numFmtId="0" fontId="14" fillId="6" borderId="12" xfId="0" applyFont="1" applyFill="1" applyBorder="1" applyAlignment="1">
      <alignment horizontal="left" vertical="center" wrapText="1"/>
    </xf>
    <xf numFmtId="0" fontId="14" fillId="4" borderId="0" xfId="0" applyFont="1" applyFill="1" applyAlignment="1">
      <alignment horizontal="left" vertical="center" wrapText="1"/>
    </xf>
    <xf numFmtId="0" fontId="18" fillId="4" borderId="0" xfId="0" applyFont="1" applyFill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0" fontId="15" fillId="4" borderId="4" xfId="0" applyFont="1" applyFill="1" applyBorder="1" applyAlignment="1">
      <alignment horizontal="left" vertical="center" wrapText="1"/>
    </xf>
    <xf numFmtId="0" fontId="17" fillId="4" borderId="5" xfId="0" applyFont="1" applyFill="1" applyBorder="1" applyAlignment="1">
      <alignment horizontal="left" vertical="center" wrapText="1"/>
    </xf>
    <xf numFmtId="0" fontId="17" fillId="4" borderId="6" xfId="0" applyFont="1" applyFill="1" applyBorder="1" applyAlignment="1">
      <alignment horizontal="left" vertical="center" wrapText="1"/>
    </xf>
    <xf numFmtId="0" fontId="14" fillId="4" borderId="10" xfId="0" applyFont="1" applyFill="1" applyBorder="1" applyAlignment="1">
      <alignment horizontal="left" vertical="center" wrapText="1"/>
    </xf>
    <xf numFmtId="0" fontId="14" fillId="4" borderId="8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0" fontId="14" fillId="6" borderId="8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3" fillId="2" borderId="0" xfId="0" quotePrefix="1" applyFont="1" applyFill="1" applyAlignment="1">
      <alignment horizontal="left" vertical="center"/>
    </xf>
    <xf numFmtId="0" fontId="14" fillId="4" borderId="9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vertical="center" wrapText="1"/>
    </xf>
    <xf numFmtId="0" fontId="14" fillId="4" borderId="21" xfId="0" applyFont="1" applyFill="1" applyBorder="1" applyAlignment="1">
      <alignment horizontal="left" vertical="center" wrapText="1"/>
    </xf>
    <xf numFmtId="0" fontId="14" fillId="4" borderId="12" xfId="0" applyFont="1" applyFill="1" applyBorder="1" applyAlignment="1">
      <alignment horizontal="left" vertical="center" wrapText="1"/>
    </xf>
    <xf numFmtId="0" fontId="14" fillId="4" borderId="42" xfId="0" applyFont="1" applyFill="1" applyBorder="1" applyAlignment="1">
      <alignment horizontal="left" vertical="center" wrapText="1"/>
    </xf>
    <xf numFmtId="0" fontId="14" fillId="4" borderId="41" xfId="0" applyFont="1" applyFill="1" applyBorder="1" applyAlignment="1">
      <alignment horizontal="left" vertical="center" wrapText="1"/>
    </xf>
    <xf numFmtId="0" fontId="14" fillId="6" borderId="35" xfId="0" applyFont="1" applyFill="1" applyBorder="1" applyAlignment="1">
      <alignment horizontal="left" vertical="center" wrapText="1"/>
    </xf>
    <xf numFmtId="0" fontId="14" fillId="6" borderId="14" xfId="0" applyFont="1" applyFill="1" applyBorder="1" applyAlignment="1">
      <alignment horizontal="left" vertical="center" wrapText="1"/>
    </xf>
    <xf numFmtId="0" fontId="14" fillId="4" borderId="45" xfId="0" applyFont="1" applyFill="1" applyBorder="1" applyAlignment="1">
      <alignment horizontal="left" vertical="center" wrapText="1"/>
    </xf>
    <xf numFmtId="0" fontId="14" fillId="12" borderId="7" xfId="0" applyFont="1" applyFill="1" applyBorder="1" applyAlignment="1">
      <alignment horizontal="left" vertical="center" wrapText="1"/>
    </xf>
    <xf numFmtId="0" fontId="14" fillId="4" borderId="40" xfId="0" applyFont="1" applyFill="1" applyBorder="1" applyAlignment="1">
      <alignment horizontal="left" vertical="center" wrapText="1"/>
    </xf>
    <xf numFmtId="0" fontId="14" fillId="12" borderId="28" xfId="0" applyFont="1" applyFill="1" applyBorder="1" applyAlignment="1">
      <alignment horizontal="left" vertical="center" wrapText="1"/>
    </xf>
    <xf numFmtId="0" fontId="14" fillId="4" borderId="43" xfId="0" applyFont="1" applyFill="1" applyBorder="1" applyAlignment="1" applyProtection="1">
      <alignment horizontal="left" vertical="center" wrapText="1"/>
      <protection locked="0"/>
    </xf>
    <xf numFmtId="0" fontId="14" fillId="4" borderId="44" xfId="0" applyFont="1" applyFill="1" applyBorder="1" applyAlignment="1" applyProtection="1">
      <alignment horizontal="left" vertical="center" wrapText="1"/>
      <protection locked="0"/>
    </xf>
    <xf numFmtId="0" fontId="14" fillId="4" borderId="11" xfId="0" applyFont="1" applyFill="1" applyBorder="1" applyAlignment="1">
      <alignment horizontal="left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1" fillId="3" borderId="31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4" fillId="4" borderId="0" xfId="0" applyFont="1" applyFill="1" applyAlignment="1">
      <alignment horizontal="left" vertical="top" wrapText="1"/>
    </xf>
    <xf numFmtId="0" fontId="14" fillId="4" borderId="0" xfId="0" applyFont="1" applyFill="1" applyAlignment="1">
      <alignment horizontal="left" vertical="center"/>
    </xf>
    <xf numFmtId="0" fontId="14" fillId="4" borderId="0" xfId="0" applyFont="1" applyFill="1" applyAlignment="1">
      <alignment vertical="center" wrapText="1"/>
    </xf>
    <xf numFmtId="0" fontId="14" fillId="12" borderId="31" xfId="0" applyFont="1" applyFill="1" applyBorder="1" applyAlignment="1">
      <alignment horizontal="left" vertical="center" wrapText="1"/>
    </xf>
    <xf numFmtId="0" fontId="14" fillId="12" borderId="32" xfId="0" applyFont="1" applyFill="1" applyBorder="1" applyAlignment="1">
      <alignment horizontal="left" vertical="center" wrapText="1"/>
    </xf>
    <xf numFmtId="0" fontId="14" fillId="6" borderId="31" xfId="5" applyFont="1" applyFill="1" applyBorder="1" applyAlignment="1">
      <alignment horizontal="left" vertical="center" wrapText="1"/>
    </xf>
    <xf numFmtId="0" fontId="14" fillId="6" borderId="32" xfId="5" applyFont="1" applyFill="1" applyBorder="1" applyAlignment="1">
      <alignment horizontal="left" vertical="center" wrapText="1"/>
    </xf>
    <xf numFmtId="0" fontId="14" fillId="6" borderId="12" xfId="5" applyFont="1" applyFill="1" applyBorder="1" applyAlignment="1">
      <alignment horizontal="left" vertical="center" wrapText="1"/>
    </xf>
    <xf numFmtId="0" fontId="14" fillId="6" borderId="3" xfId="5" applyFont="1" applyFill="1" applyBorder="1" applyAlignment="1">
      <alignment horizontal="left" vertical="center" wrapText="1"/>
    </xf>
  </cellXfs>
  <cellStyles count="6">
    <cellStyle name="Hyperlink" xfId="1" builtinId="8"/>
    <cellStyle name="Standaard" xfId="0" builtinId="0"/>
    <cellStyle name="Standaard 2" xfId="3" xr:uid="{00000000-0005-0000-0000-000002000000}"/>
    <cellStyle name="Standaard 3" xfId="5" xr:uid="{3179D5D7-B45C-45C2-8911-E17E976B487E}"/>
    <cellStyle name="Währung" xfId="2" xr:uid="{00000000-0005-0000-0000-000003000000}"/>
    <cellStyle name="Währung 2" xfId="4" xr:uid="{00000000-0005-0000-0000-000004000000}"/>
  </cellStyles>
  <dxfs count="0"/>
  <tableStyles count="0" defaultTableStyle="TableStyleMedium2" defaultPivotStyle="PivotStyleLight16"/>
  <colors>
    <mruColors>
      <color rgb="FF00CCCC"/>
      <color rgb="FFFF6600"/>
      <color rgb="FFFFFF99"/>
      <color rgb="FF9900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BE"/>
              <a:t>Verdeling lestijden over de rubrieken</a:t>
            </a:r>
          </a:p>
        </c:rich>
      </c:tx>
      <c:layout>
        <c:manualLayout>
          <c:xMode val="edge"/>
          <c:yMode val="edge"/>
          <c:x val="0.11358267716535433"/>
          <c:y val="9.9838969404186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title>
    <c:autoTitleDeleted val="0"/>
    <c:plotArea>
      <c:layout>
        <c:manualLayout>
          <c:layoutTarget val="inner"/>
          <c:xMode val="edge"/>
          <c:yMode val="edge"/>
          <c:x val="8.8701145322101105E-2"/>
          <c:y val="0.25187916503244112"/>
          <c:w val="0.33911963875745232"/>
          <c:h val="0.65032509145478057"/>
        </c:manualLayout>
      </c:layout>
      <c:doughnutChart>
        <c:varyColors val="1"/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516-40E3-855B-AD83314A42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516-40E3-855B-AD83314A42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516-40E3-855B-AD83314A42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516-40E3-855B-AD83314A424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516-40E3-855B-AD83314A4242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B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'Verdeling lestijden'!$A$2:$A$6</c:f>
              <c:strCache>
                <c:ptCount val="5"/>
                <c:pt idx="0">
                  <c:v>Economie</c:v>
                </c:pt>
                <c:pt idx="1">
                  <c:v>De doelstellingen en werking van een onderneming</c:v>
                </c:pt>
                <c:pt idx="2">
                  <c:v>Supply chain management</c:v>
                </c:pt>
                <c:pt idx="3">
                  <c:v>Internationaal goederenvervoer</c:v>
                </c:pt>
                <c:pt idx="4">
                  <c:v>Ruimte voor samenwerkingsverbanden met het bedrijfsleven (bv. observatiestage), eigen accenten, realisatie keuzedoelen, werken aan de onderzoekscompentie (al dan niet gekoppeld aan een vorm van WPL), ondernemend project …</c:v>
                </c:pt>
              </c:strCache>
            </c:strRef>
          </c:cat>
          <c:val>
            <c:numRef>
              <c:f>'Verdeling lestijden'!$H$2:$H$6</c:f>
              <c:numCache>
                <c:formatCode>0</c:formatCode>
                <c:ptCount val="5"/>
                <c:pt idx="0">
                  <c:v>100</c:v>
                </c:pt>
                <c:pt idx="1">
                  <c:v>83</c:v>
                </c:pt>
                <c:pt idx="2">
                  <c:v>45</c:v>
                </c:pt>
                <c:pt idx="3">
                  <c:v>204</c:v>
                </c:pt>
                <c:pt idx="4">
                  <c:v>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1CD8-4BBA-A15D-6ED55C6E04D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C-1CD8-4BBA-A15D-6ED55C6E04D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E-1CD8-4BBA-A15D-6ED55C6E04D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1CD8-4BBA-A15D-6ED55C6E04D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1CD8-4BBA-A15D-6ED55C6E04D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1CD8-4BBA-A15D-6ED55C6E04D5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l-BE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'Verdeling lestijden'!$A$2:$A$6</c15:sqref>
                        </c15:formulaRef>
                      </c:ext>
                    </c:extLst>
                    <c:strCache>
                      <c:ptCount val="5"/>
                      <c:pt idx="0">
                        <c:v>Economie</c:v>
                      </c:pt>
                      <c:pt idx="1">
                        <c:v>De doelstellingen en werking van een onderneming</c:v>
                      </c:pt>
                      <c:pt idx="2">
                        <c:v>Supply chain management</c:v>
                      </c:pt>
                      <c:pt idx="3">
                        <c:v>Internationaal goederenvervoer</c:v>
                      </c:pt>
                      <c:pt idx="4">
                        <c:v>Ruimte voor samenwerkingsverbanden met het bedrijfsleven (bv. observatiestage), eigen accenten, realisatie keuzedoelen, werken aan de onderzoekscompentie (al dan niet gekoppeld aan een vorm van WPL), ondernemend project …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'Verdeling lestijden'!$B$2:$B$6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5-1CD8-4BBA-A15D-6ED55C6E04D5}"/>
                  </c:ext>
                </c:extLst>
              </c15:ser>
            </c15:filteredPieSeries>
            <c15:filteredPieSeries>
              <c15:ser>
                <c:idx val="1"/>
                <c:order val="1"/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1CD8-4BBA-A15D-6ED55C6E04D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1CD8-4BBA-A15D-6ED55C6E04D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1CD8-4BBA-A15D-6ED55C6E04D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1CD8-4BBA-A15D-6ED55C6E04D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1CD8-4BBA-A15D-6ED55C6E04D5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l-BE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'Verdeling lestijden'!$A$2:$A$6</c15:sqref>
                        </c15:formulaRef>
                      </c:ext>
                    </c:extLst>
                    <c:strCache>
                      <c:ptCount val="5"/>
                      <c:pt idx="0">
                        <c:v>Economie</c:v>
                      </c:pt>
                      <c:pt idx="1">
                        <c:v>De doelstellingen en werking van een onderneming</c:v>
                      </c:pt>
                      <c:pt idx="2">
                        <c:v>Supply chain management</c:v>
                      </c:pt>
                      <c:pt idx="3">
                        <c:v>Internationaal goederenvervoer</c:v>
                      </c:pt>
                      <c:pt idx="4">
                        <c:v>Ruimte voor samenwerkingsverbanden met het bedrijfsleven (bv. observatiestage), eigen accenten, realisatie keuzedoelen, werken aan de onderzoekscompentie (al dan niet gekoppeld aan een vorm van WPL), ondernemend project …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'Verdeling lestijden'!$C$2:$C$6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1CD8-4BBA-A15D-6ED55C6E04D5}"/>
                  </c:ext>
                </c:extLst>
              </c15:ser>
            </c15:filteredPieSeries>
            <c15:filteredPieSeries>
              <c15:ser>
                <c:idx val="2"/>
                <c:order val="2"/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1CD8-4BBA-A15D-6ED55C6E04D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4-1CD8-4BBA-A15D-6ED55C6E04D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6-1CD8-4BBA-A15D-6ED55C6E04D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8-1CD8-4BBA-A15D-6ED55C6E04D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A-1CD8-4BBA-A15D-6ED55C6E04D5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l-BE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'Verdeling lestijden'!$A$2:$A$6</c15:sqref>
                        </c15:formulaRef>
                      </c:ext>
                    </c:extLst>
                    <c:strCache>
                      <c:ptCount val="5"/>
                      <c:pt idx="0">
                        <c:v>Economie</c:v>
                      </c:pt>
                      <c:pt idx="1">
                        <c:v>De doelstellingen en werking van een onderneming</c:v>
                      </c:pt>
                      <c:pt idx="2">
                        <c:v>Supply chain management</c:v>
                      </c:pt>
                      <c:pt idx="3">
                        <c:v>Internationaal goederenvervoer</c:v>
                      </c:pt>
                      <c:pt idx="4">
                        <c:v>Ruimte voor samenwerkingsverbanden met het bedrijfsleven (bv. observatiestage), eigen accenten, realisatie keuzedoelen, werken aan de onderzoekscompentie (al dan niet gekoppeld aan een vorm van WPL), ondernemend project …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'Verdeling lestijden'!$D$2:$D$6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B-1CD8-4BBA-A15D-6ED55C6E04D5}"/>
                  </c:ext>
                </c:extLst>
              </c15:ser>
            </c15:filteredPieSeries>
            <c15:filteredPieSeries>
              <c15:ser>
                <c:idx val="3"/>
                <c:order val="3"/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D-1CD8-4BBA-A15D-6ED55C6E04D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F-1CD8-4BBA-A15D-6ED55C6E04D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1CD8-4BBA-A15D-6ED55C6E04D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1CD8-4BBA-A15D-6ED55C6E04D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5-1CD8-4BBA-A15D-6ED55C6E04D5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l-BE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'Verdeling lestijden'!$A$2:$A$6</c15:sqref>
                        </c15:formulaRef>
                      </c:ext>
                    </c:extLst>
                    <c:strCache>
                      <c:ptCount val="5"/>
                      <c:pt idx="0">
                        <c:v>Economie</c:v>
                      </c:pt>
                      <c:pt idx="1">
                        <c:v>De doelstellingen en werking van een onderneming</c:v>
                      </c:pt>
                      <c:pt idx="2">
                        <c:v>Supply chain management</c:v>
                      </c:pt>
                      <c:pt idx="3">
                        <c:v>Internationaal goederenvervoer</c:v>
                      </c:pt>
                      <c:pt idx="4">
                        <c:v>Ruimte voor samenwerkingsverbanden met het bedrijfsleven (bv. observatiestage), eigen accenten, realisatie keuzedoelen, werken aan de onderzoekscompentie (al dan niet gekoppeld aan een vorm van WPL), ondernemend project …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'Verdeling lestijden'!$E$2:$E$6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6-1CD8-4BBA-A15D-6ED55C6E04D5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6374507363941331"/>
          <c:y val="0.10301545640128318"/>
          <c:w val="0.504627280889548"/>
          <c:h val="0.8489479783202110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000"/>
      </a:pPr>
      <a:endParaRPr lang="nl-B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41565</xdr:colOff>
      <xdr:row>0</xdr:row>
      <xdr:rowOff>14271</xdr:rowOff>
    </xdr:from>
    <xdr:to>
      <xdr:col>2</xdr:col>
      <xdr:colOff>174914</xdr:colOff>
      <xdr:row>2</xdr:row>
      <xdr:rowOff>173701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56" y="14271"/>
          <a:ext cx="1685058" cy="6581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50074</xdr:colOff>
      <xdr:row>7</xdr:row>
      <xdr:rowOff>65314</xdr:rowOff>
    </xdr:from>
    <xdr:to>
      <xdr:col>8</xdr:col>
      <xdr:colOff>21771</xdr:colOff>
      <xdr:row>40</xdr:row>
      <xdr:rowOff>97971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D3421BF2-F9BE-4610-B3AE-6943D1829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Y380"/>
  <sheetViews>
    <sheetView showGridLines="0" tabSelected="1" zoomScale="40" zoomScaleNormal="40" workbookViewId="0">
      <selection activeCell="AT10" sqref="AT10"/>
    </sheetView>
  </sheetViews>
  <sheetFormatPr baseColWidth="10" defaultColWidth="8.83203125" defaultRowHeight="13" x14ac:dyDescent="0.15"/>
  <cols>
    <col min="1" max="1" width="13.5" style="3" bestFit="1" customWidth="1"/>
    <col min="2" max="3" width="8.83203125" style="3"/>
    <col min="4" max="4" width="10.83203125" style="3" customWidth="1"/>
    <col min="5" max="5" width="61.1640625" style="3" customWidth="1"/>
    <col min="6" max="6" width="10.1640625" style="15" customWidth="1"/>
    <col min="7" max="7" width="8.5" style="19" customWidth="1"/>
    <col min="8" max="8" width="11.1640625" style="3" hidden="1" customWidth="1"/>
    <col min="9" max="9" width="12.5" style="3" hidden="1" customWidth="1"/>
    <col min="10" max="22" width="0" style="3" hidden="1" customWidth="1"/>
    <col min="23" max="16384" width="8.83203125" style="3"/>
  </cols>
  <sheetData>
    <row r="1" spans="1:1247" ht="27" customHeight="1" x14ac:dyDescent="0.15">
      <c r="A1" s="1"/>
      <c r="E1" s="192" t="s">
        <v>0</v>
      </c>
      <c r="F1" s="191"/>
      <c r="G1" s="191"/>
      <c r="H1" s="176"/>
      <c r="I1" s="176"/>
      <c r="J1" s="176"/>
      <c r="K1" s="176"/>
      <c r="L1" s="176"/>
      <c r="M1" s="176"/>
      <c r="N1" s="157" t="s">
        <v>1</v>
      </c>
      <c r="O1" s="157"/>
      <c r="P1" s="157"/>
      <c r="Q1" s="157"/>
      <c r="R1" s="157"/>
      <c r="S1" s="160" t="s">
        <v>2</v>
      </c>
      <c r="T1" s="160"/>
      <c r="U1" s="163" t="s">
        <v>3</v>
      </c>
      <c r="V1" s="163"/>
      <c r="W1" s="140" t="s">
        <v>82</v>
      </c>
      <c r="X1" s="140"/>
      <c r="Y1" s="140"/>
      <c r="Z1" s="140"/>
      <c r="AA1" s="140"/>
      <c r="AB1" s="140"/>
      <c r="AC1" s="140"/>
      <c r="AD1" s="142" t="s">
        <v>1</v>
      </c>
      <c r="AE1" s="142"/>
      <c r="AF1" s="142"/>
      <c r="AG1" s="142"/>
      <c r="AH1" s="142"/>
      <c r="AI1" s="144" t="s">
        <v>2</v>
      </c>
      <c r="AJ1" s="144"/>
      <c r="AK1" s="146" t="s">
        <v>3</v>
      </c>
      <c r="AL1" s="146"/>
    </row>
    <row r="2" spans="1:1247" ht="12" customHeight="1" x14ac:dyDescent="0.15">
      <c r="A2" s="1"/>
      <c r="E2" s="192"/>
      <c r="F2" s="191"/>
      <c r="G2" s="191"/>
      <c r="H2" s="177"/>
      <c r="I2" s="177"/>
      <c r="J2" s="177"/>
      <c r="K2" s="177"/>
      <c r="L2" s="177"/>
      <c r="M2" s="177"/>
      <c r="N2" s="158"/>
      <c r="O2" s="158"/>
      <c r="P2" s="158"/>
      <c r="Q2" s="158"/>
      <c r="R2" s="158"/>
      <c r="S2" s="161"/>
      <c r="T2" s="161"/>
      <c r="U2" s="164"/>
      <c r="V2" s="164"/>
      <c r="W2" s="141"/>
      <c r="X2" s="141"/>
      <c r="Y2" s="141"/>
      <c r="Z2" s="141"/>
      <c r="AA2" s="141"/>
      <c r="AB2" s="141"/>
      <c r="AC2" s="141"/>
      <c r="AD2" s="143"/>
      <c r="AE2" s="143"/>
      <c r="AF2" s="143"/>
      <c r="AG2" s="143"/>
      <c r="AH2" s="143"/>
      <c r="AI2" s="145"/>
      <c r="AJ2" s="145"/>
      <c r="AK2" s="147"/>
      <c r="AL2" s="147"/>
    </row>
    <row r="3" spans="1:1247" ht="25.25" customHeight="1" x14ac:dyDescent="0.15">
      <c r="A3" s="1"/>
      <c r="E3" s="192"/>
      <c r="F3" s="191"/>
      <c r="G3" s="191"/>
      <c r="H3" s="177"/>
      <c r="I3" s="177"/>
      <c r="J3" s="177"/>
      <c r="K3" s="177"/>
      <c r="L3" s="177"/>
      <c r="M3" s="177"/>
      <c r="N3" s="158"/>
      <c r="O3" s="158"/>
      <c r="P3" s="158"/>
      <c r="Q3" s="158"/>
      <c r="R3" s="158"/>
      <c r="S3" s="161"/>
      <c r="T3" s="161"/>
      <c r="U3" s="164"/>
      <c r="V3" s="164"/>
      <c r="W3" s="141"/>
      <c r="X3" s="141"/>
      <c r="Y3" s="141"/>
      <c r="Z3" s="141"/>
      <c r="AA3" s="141"/>
      <c r="AB3" s="141"/>
      <c r="AC3" s="141"/>
      <c r="AD3" s="143"/>
      <c r="AE3" s="143"/>
      <c r="AF3" s="143"/>
      <c r="AG3" s="143"/>
      <c r="AH3" s="143"/>
      <c r="AI3" s="145"/>
      <c r="AJ3" s="145"/>
      <c r="AK3" s="147"/>
      <c r="AL3" s="147"/>
    </row>
    <row r="4" spans="1:1247" ht="24.5" customHeight="1" x14ac:dyDescent="0.15">
      <c r="A4" s="2"/>
      <c r="E4" s="28"/>
      <c r="F4" s="23"/>
      <c r="G4" s="23"/>
      <c r="H4" s="178"/>
      <c r="I4" s="178"/>
      <c r="J4" s="178"/>
      <c r="K4" s="178"/>
      <c r="L4" s="178"/>
      <c r="M4" s="178"/>
      <c r="N4" s="159"/>
      <c r="O4" s="159"/>
      <c r="P4" s="159"/>
      <c r="Q4" s="159"/>
      <c r="R4" s="159"/>
      <c r="S4" s="162"/>
      <c r="T4" s="162"/>
      <c r="U4" s="165"/>
      <c r="V4" s="165"/>
      <c r="W4" s="141"/>
      <c r="X4" s="141"/>
      <c r="Y4" s="141"/>
      <c r="Z4" s="141"/>
      <c r="AA4" s="141"/>
      <c r="AB4" s="141"/>
      <c r="AC4" s="141"/>
      <c r="AD4" s="143"/>
      <c r="AE4" s="143"/>
      <c r="AF4" s="143"/>
      <c r="AG4" s="143"/>
      <c r="AH4" s="143"/>
      <c r="AI4" s="145"/>
      <c r="AJ4" s="145"/>
      <c r="AK4" s="147"/>
      <c r="AL4" s="147"/>
    </row>
    <row r="5" spans="1:1247" ht="35" customHeight="1" x14ac:dyDescent="0.15">
      <c r="A5" s="1"/>
      <c r="E5" s="29" t="s">
        <v>4</v>
      </c>
      <c r="F5" s="22">
        <v>297</v>
      </c>
      <c r="G5" s="22">
        <v>297</v>
      </c>
      <c r="H5" s="179" t="s">
        <v>5</v>
      </c>
      <c r="I5" s="179" t="s">
        <v>6</v>
      </c>
      <c r="J5" s="179" t="s">
        <v>7</v>
      </c>
      <c r="K5" s="179" t="s">
        <v>8</v>
      </c>
      <c r="L5" s="180" t="s">
        <v>9</v>
      </c>
      <c r="M5" s="179" t="s">
        <v>10</v>
      </c>
      <c r="N5" s="167" t="s">
        <v>11</v>
      </c>
      <c r="O5" s="167" t="s">
        <v>12</v>
      </c>
      <c r="P5" s="167" t="s">
        <v>13</v>
      </c>
      <c r="Q5" s="167" t="s">
        <v>14</v>
      </c>
      <c r="R5" s="167" t="s">
        <v>15</v>
      </c>
      <c r="S5" s="168" t="s">
        <v>16</v>
      </c>
      <c r="T5" s="168" t="s">
        <v>17</v>
      </c>
      <c r="U5" s="166" t="s">
        <v>18</v>
      </c>
      <c r="V5" s="166" t="s">
        <v>19</v>
      </c>
      <c r="W5" s="141"/>
      <c r="X5" s="141"/>
      <c r="Y5" s="141"/>
      <c r="Z5" s="141"/>
      <c r="AA5" s="141"/>
      <c r="AB5" s="141"/>
      <c r="AC5" s="141"/>
      <c r="AD5" s="143"/>
      <c r="AE5" s="143"/>
      <c r="AF5" s="143"/>
      <c r="AG5" s="143"/>
      <c r="AH5" s="143"/>
      <c r="AI5" s="145"/>
      <c r="AJ5" s="145"/>
      <c r="AK5" s="147"/>
      <c r="AL5" s="147"/>
    </row>
    <row r="6" spans="1:1247" ht="35" customHeight="1" x14ac:dyDescent="0.15">
      <c r="A6" s="1"/>
      <c r="E6" s="51">
        <v>0.8</v>
      </c>
      <c r="F6" s="22">
        <f>0.8*F5</f>
        <v>237.60000000000002</v>
      </c>
      <c r="G6" s="22">
        <f>0.8*G5</f>
        <v>237.60000000000002</v>
      </c>
      <c r="H6" s="179"/>
      <c r="I6" s="179"/>
      <c r="J6" s="179"/>
      <c r="K6" s="179"/>
      <c r="L6" s="181"/>
      <c r="M6" s="179"/>
      <c r="N6" s="167"/>
      <c r="O6" s="167"/>
      <c r="P6" s="167"/>
      <c r="Q6" s="167"/>
      <c r="R6" s="167"/>
      <c r="S6" s="168"/>
      <c r="T6" s="168"/>
      <c r="U6" s="166"/>
      <c r="V6" s="166"/>
      <c r="W6" s="148" t="s">
        <v>83</v>
      </c>
      <c r="X6" s="149" t="s">
        <v>5</v>
      </c>
      <c r="Y6" s="149" t="s">
        <v>84</v>
      </c>
      <c r="Z6" s="149" t="s">
        <v>85</v>
      </c>
      <c r="AA6" s="149" t="s">
        <v>7</v>
      </c>
      <c r="AB6" s="148" t="s">
        <v>10</v>
      </c>
      <c r="AC6" s="148" t="s">
        <v>86</v>
      </c>
      <c r="AD6" s="152" t="s">
        <v>87</v>
      </c>
      <c r="AE6" s="153" t="s">
        <v>90</v>
      </c>
      <c r="AF6" s="152" t="s">
        <v>12</v>
      </c>
      <c r="AG6" s="152" t="s">
        <v>13</v>
      </c>
      <c r="AH6" s="152" t="s">
        <v>14</v>
      </c>
      <c r="AI6" s="138" t="s">
        <v>16</v>
      </c>
      <c r="AJ6" s="138" t="s">
        <v>17</v>
      </c>
      <c r="AK6" s="139" t="s">
        <v>18</v>
      </c>
      <c r="AL6" s="139" t="s">
        <v>19</v>
      </c>
    </row>
    <row r="7" spans="1:1247" ht="34.5" customHeight="1" thickBot="1" x14ac:dyDescent="0.2">
      <c r="A7" s="1"/>
      <c r="E7" s="21"/>
      <c r="F7" s="24">
        <f>F11+F27+F38+F43</f>
        <v>225</v>
      </c>
      <c r="G7" s="24">
        <f>G11+G27+G38+G43</f>
        <v>207</v>
      </c>
      <c r="H7" s="179"/>
      <c r="I7" s="179"/>
      <c r="J7" s="179"/>
      <c r="K7" s="179"/>
      <c r="L7" s="182"/>
      <c r="M7" s="179"/>
      <c r="N7" s="167"/>
      <c r="O7" s="167"/>
      <c r="P7" s="167"/>
      <c r="Q7" s="167"/>
      <c r="R7" s="167"/>
      <c r="S7" s="168"/>
      <c r="T7" s="168"/>
      <c r="U7" s="166"/>
      <c r="V7" s="166"/>
      <c r="W7" s="148"/>
      <c r="X7" s="150"/>
      <c r="Y7" s="150"/>
      <c r="Z7" s="150"/>
      <c r="AA7" s="150"/>
      <c r="AB7" s="148"/>
      <c r="AC7" s="148"/>
      <c r="AD7" s="152"/>
      <c r="AE7" s="154"/>
      <c r="AF7" s="152"/>
      <c r="AG7" s="152"/>
      <c r="AH7" s="152"/>
      <c r="AI7" s="138"/>
      <c r="AJ7" s="138"/>
      <c r="AK7" s="139"/>
      <c r="AL7" s="139"/>
    </row>
    <row r="8" spans="1:1247" ht="73.5" customHeight="1" thickBot="1" x14ac:dyDescent="0.2">
      <c r="A8" s="193" t="s">
        <v>20</v>
      </c>
      <c r="B8" s="194"/>
      <c r="C8" s="194"/>
      <c r="D8" s="194"/>
      <c r="E8" s="195"/>
      <c r="F8" s="8">
        <v>5</v>
      </c>
      <c r="G8" s="7">
        <v>6</v>
      </c>
      <c r="H8" s="179"/>
      <c r="I8" s="179"/>
      <c r="J8" s="179"/>
      <c r="K8" s="179"/>
      <c r="L8" s="183"/>
      <c r="M8" s="179"/>
      <c r="N8" s="167"/>
      <c r="O8" s="167"/>
      <c r="P8" s="167"/>
      <c r="Q8" s="167"/>
      <c r="R8" s="167"/>
      <c r="S8" s="168"/>
      <c r="T8" s="168"/>
      <c r="U8" s="166"/>
      <c r="V8" s="166"/>
      <c r="W8" s="148"/>
      <c r="X8" s="151"/>
      <c r="Y8" s="151"/>
      <c r="Z8" s="151"/>
      <c r="AA8" s="151"/>
      <c r="AB8" s="148"/>
      <c r="AC8" s="148"/>
      <c r="AD8" s="152"/>
      <c r="AE8" s="155"/>
      <c r="AF8" s="152"/>
      <c r="AG8" s="152"/>
      <c r="AH8" s="152"/>
      <c r="AI8" s="138"/>
      <c r="AJ8" s="138"/>
      <c r="AK8" s="139"/>
      <c r="AL8" s="139"/>
    </row>
    <row r="9" spans="1:1247" ht="41.25" customHeight="1" x14ac:dyDescent="0.15">
      <c r="A9" s="156" t="s">
        <v>21</v>
      </c>
      <c r="B9" s="156"/>
      <c r="C9" s="156"/>
      <c r="D9" s="156"/>
      <c r="E9" s="156"/>
      <c r="F9" s="20" t="str">
        <f>F10</f>
        <v xml:space="preserve"> </v>
      </c>
      <c r="G9" s="20" t="s">
        <v>22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80"/>
      <c r="X9" s="81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</row>
    <row r="10" spans="1:1247" ht="111.75" customHeight="1" x14ac:dyDescent="0.15">
      <c r="A10" s="171" t="s">
        <v>23</v>
      </c>
      <c r="B10" s="171"/>
      <c r="C10" s="171"/>
      <c r="D10" s="171"/>
      <c r="E10" s="171"/>
      <c r="F10" s="217" t="s">
        <v>22</v>
      </c>
      <c r="G10" s="218"/>
      <c r="H10" s="39"/>
      <c r="I10" s="52" t="s">
        <v>24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82"/>
      <c r="X10" s="83"/>
      <c r="Y10" s="84"/>
      <c r="Z10" s="84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</row>
    <row r="11" spans="1:1247" ht="42" customHeight="1" x14ac:dyDescent="0.15">
      <c r="A11" s="189" t="s">
        <v>25</v>
      </c>
      <c r="B11" s="156"/>
      <c r="C11" s="156"/>
      <c r="D11" s="156"/>
      <c r="E11" s="156"/>
      <c r="F11" s="46">
        <f>F12+F16+F21+F24</f>
        <v>70</v>
      </c>
      <c r="G11" s="47">
        <f>G12+G16+G21+G24</f>
        <v>30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80" t="s">
        <v>22</v>
      </c>
      <c r="X11" s="81" t="s">
        <v>22</v>
      </c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</row>
    <row r="12" spans="1:1247" ht="42" customHeight="1" x14ac:dyDescent="0.15">
      <c r="A12" s="186" t="s">
        <v>26</v>
      </c>
      <c r="B12" s="187"/>
      <c r="C12" s="187"/>
      <c r="D12" s="187"/>
      <c r="E12" s="187"/>
      <c r="F12" s="55">
        <f>SUM(F13:F15)</f>
        <v>26</v>
      </c>
      <c r="G12" s="55">
        <f>SUM(G13:G15)</f>
        <v>0</v>
      </c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87"/>
      <c r="X12" s="88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</row>
    <row r="13" spans="1:1247" ht="52.5" customHeight="1" x14ac:dyDescent="0.15">
      <c r="A13" s="196" t="s">
        <v>91</v>
      </c>
      <c r="B13" s="197"/>
      <c r="C13" s="197"/>
      <c r="D13" s="197"/>
      <c r="E13" s="197"/>
      <c r="F13" s="31">
        <v>8</v>
      </c>
      <c r="G13" s="31" t="s">
        <v>22</v>
      </c>
      <c r="H13" s="32"/>
      <c r="I13" s="39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82"/>
      <c r="X13" s="90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</row>
    <row r="14" spans="1:1247" ht="52.5" customHeight="1" x14ac:dyDescent="0.15">
      <c r="A14" s="169" t="s">
        <v>75</v>
      </c>
      <c r="B14" s="169"/>
      <c r="C14" s="169"/>
      <c r="D14" s="169"/>
      <c r="E14" s="169"/>
      <c r="F14" s="48">
        <v>10</v>
      </c>
      <c r="G14" s="31"/>
      <c r="H14" s="32"/>
      <c r="I14" s="32"/>
      <c r="J14" s="53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82"/>
      <c r="X14" s="90"/>
      <c r="Y14" s="85"/>
      <c r="Z14" s="85"/>
      <c r="AA14" s="84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</row>
    <row r="15" spans="1:1247" ht="42.75" customHeight="1" x14ac:dyDescent="0.15">
      <c r="A15" s="216" t="s">
        <v>27</v>
      </c>
      <c r="B15" s="190"/>
      <c r="C15" s="190"/>
      <c r="D15" s="190"/>
      <c r="E15" s="190"/>
      <c r="F15" s="31">
        <v>8</v>
      </c>
      <c r="G15" s="31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82"/>
      <c r="X15" s="90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</row>
    <row r="16" spans="1:1247" s="38" customFormat="1" ht="42" customHeight="1" x14ac:dyDescent="0.15">
      <c r="A16" s="186" t="s">
        <v>28</v>
      </c>
      <c r="B16" s="187"/>
      <c r="C16" s="187"/>
      <c r="D16" s="187"/>
      <c r="E16" s="187"/>
      <c r="F16" s="56">
        <f>SUM(F17:F20)</f>
        <v>24</v>
      </c>
      <c r="G16" s="56">
        <f>SUM(G17:G20)</f>
        <v>14</v>
      </c>
      <c r="W16" s="87"/>
      <c r="X16" s="88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  <c r="IU16" s="43"/>
      <c r="IV16" s="43"/>
      <c r="IW16" s="43"/>
      <c r="IX16" s="43"/>
      <c r="IY16" s="43"/>
      <c r="IZ16" s="43"/>
      <c r="JA16" s="43"/>
      <c r="JB16" s="43"/>
      <c r="JC16" s="43"/>
      <c r="JD16" s="43"/>
      <c r="JE16" s="43"/>
      <c r="JF16" s="43"/>
      <c r="JG16" s="43"/>
      <c r="JH16" s="43"/>
      <c r="JI16" s="43"/>
      <c r="JJ16" s="43"/>
      <c r="JK16" s="43"/>
      <c r="JL16" s="43"/>
      <c r="JM16" s="43"/>
      <c r="JN16" s="43"/>
      <c r="JO16" s="43"/>
      <c r="JP16" s="43"/>
      <c r="JQ16" s="43"/>
      <c r="JR16" s="43"/>
      <c r="JS16" s="43"/>
      <c r="JT16" s="43"/>
      <c r="JU16" s="43"/>
      <c r="JV16" s="43"/>
      <c r="JW16" s="43"/>
      <c r="JX16" s="43"/>
      <c r="JY16" s="43"/>
      <c r="JZ16" s="43"/>
      <c r="KA16" s="43"/>
      <c r="KB16" s="43"/>
      <c r="KC16" s="43"/>
      <c r="KD16" s="43"/>
      <c r="KE16" s="43"/>
      <c r="KF16" s="43"/>
      <c r="KG16" s="43"/>
      <c r="KH16" s="43"/>
      <c r="KI16" s="43"/>
      <c r="KJ16" s="43"/>
      <c r="KK16" s="43"/>
      <c r="KL16" s="43"/>
      <c r="KM16" s="43"/>
      <c r="KN16" s="43"/>
      <c r="KO16" s="43"/>
      <c r="KP16" s="43"/>
      <c r="KQ16" s="43"/>
      <c r="KR16" s="43"/>
      <c r="KS16" s="43"/>
      <c r="KT16" s="43"/>
      <c r="KU16" s="43"/>
      <c r="KV16" s="43"/>
      <c r="KW16" s="43"/>
      <c r="KX16" s="43"/>
      <c r="KY16" s="43"/>
      <c r="KZ16" s="43"/>
      <c r="LA16" s="43"/>
      <c r="LB16" s="43"/>
      <c r="LC16" s="43"/>
      <c r="LD16" s="43"/>
      <c r="LE16" s="43"/>
      <c r="LF16" s="43"/>
      <c r="LG16" s="43"/>
      <c r="LH16" s="43"/>
      <c r="LI16" s="43"/>
      <c r="LJ16" s="43"/>
      <c r="LK16" s="43"/>
      <c r="LL16" s="43"/>
      <c r="LM16" s="43"/>
      <c r="LN16" s="43"/>
      <c r="LO16" s="43"/>
      <c r="LP16" s="43"/>
      <c r="LQ16" s="43"/>
      <c r="LR16" s="43"/>
      <c r="LS16" s="43"/>
      <c r="LT16" s="43"/>
      <c r="LU16" s="43"/>
      <c r="LV16" s="43"/>
      <c r="LW16" s="43"/>
      <c r="LX16" s="43"/>
      <c r="LY16" s="43"/>
      <c r="LZ16" s="43"/>
      <c r="MA16" s="43"/>
      <c r="MB16" s="43"/>
      <c r="MC16" s="43"/>
      <c r="MD16" s="43"/>
      <c r="ME16" s="43"/>
      <c r="MF16" s="43"/>
      <c r="MG16" s="43"/>
      <c r="MH16" s="43"/>
      <c r="MI16" s="43"/>
      <c r="MJ16" s="43"/>
      <c r="MK16" s="43"/>
      <c r="ML16" s="43"/>
      <c r="MM16" s="43"/>
      <c r="MN16" s="43"/>
      <c r="MO16" s="43"/>
      <c r="MP16" s="43"/>
      <c r="MQ16" s="43"/>
      <c r="MR16" s="43"/>
      <c r="MS16" s="43"/>
      <c r="MT16" s="43"/>
      <c r="MU16" s="43"/>
      <c r="MV16" s="43"/>
      <c r="MW16" s="43"/>
      <c r="MX16" s="43"/>
      <c r="MY16" s="43"/>
      <c r="MZ16" s="43"/>
      <c r="NA16" s="43"/>
      <c r="NB16" s="43"/>
      <c r="NC16" s="43"/>
      <c r="ND16" s="43"/>
      <c r="NE16" s="43"/>
      <c r="NF16" s="43"/>
      <c r="NG16" s="43"/>
      <c r="NH16" s="43"/>
      <c r="NI16" s="43"/>
      <c r="NJ16" s="43"/>
      <c r="NK16" s="43"/>
      <c r="NL16" s="43"/>
      <c r="NM16" s="43"/>
      <c r="NN16" s="43"/>
      <c r="NO16" s="43"/>
      <c r="NP16" s="43"/>
      <c r="NQ16" s="43"/>
      <c r="NR16" s="43"/>
      <c r="NS16" s="43"/>
      <c r="NT16" s="43"/>
      <c r="NU16" s="43"/>
      <c r="NV16" s="43"/>
      <c r="NW16" s="43"/>
      <c r="NX16" s="43"/>
      <c r="NY16" s="43"/>
      <c r="NZ16" s="43"/>
      <c r="OA16" s="43"/>
      <c r="OB16" s="43"/>
      <c r="OC16" s="43"/>
      <c r="OD16" s="43"/>
      <c r="OE16" s="43"/>
      <c r="OF16" s="43"/>
      <c r="OG16" s="43"/>
      <c r="OH16" s="43"/>
      <c r="OI16" s="43"/>
      <c r="OJ16" s="43"/>
      <c r="OK16" s="43"/>
      <c r="OL16" s="43"/>
      <c r="OM16" s="43"/>
      <c r="ON16" s="43"/>
      <c r="OO16" s="43"/>
      <c r="OP16" s="43"/>
      <c r="OQ16" s="43"/>
      <c r="OR16" s="43"/>
      <c r="OS16" s="43"/>
      <c r="OT16" s="43"/>
      <c r="OU16" s="43"/>
      <c r="OV16" s="43"/>
      <c r="OW16" s="43"/>
      <c r="OX16" s="43"/>
      <c r="OY16" s="43"/>
      <c r="OZ16" s="43"/>
      <c r="PA16" s="43"/>
      <c r="PB16" s="43"/>
      <c r="PC16" s="43"/>
      <c r="PD16" s="43"/>
      <c r="PE16" s="43"/>
      <c r="PF16" s="43"/>
      <c r="PG16" s="43"/>
      <c r="PH16" s="43"/>
      <c r="PI16" s="43"/>
      <c r="PJ16" s="43"/>
      <c r="PK16" s="43"/>
      <c r="PL16" s="43"/>
      <c r="PM16" s="43"/>
      <c r="PN16" s="43"/>
      <c r="PO16" s="43"/>
      <c r="PP16" s="43"/>
      <c r="PQ16" s="43"/>
      <c r="PR16" s="43"/>
      <c r="PS16" s="43"/>
      <c r="PT16" s="43"/>
      <c r="PU16" s="43"/>
      <c r="PV16" s="43"/>
      <c r="PW16" s="43"/>
      <c r="PX16" s="43"/>
      <c r="PY16" s="43"/>
      <c r="PZ16" s="43"/>
      <c r="QA16" s="43"/>
      <c r="QB16" s="43"/>
      <c r="QC16" s="43"/>
      <c r="QD16" s="43"/>
      <c r="QE16" s="43"/>
      <c r="QF16" s="43"/>
      <c r="QG16" s="43"/>
      <c r="QH16" s="43"/>
      <c r="QI16" s="43"/>
      <c r="QJ16" s="43"/>
      <c r="QK16" s="43"/>
      <c r="QL16" s="43"/>
      <c r="QM16" s="43"/>
      <c r="QN16" s="43"/>
      <c r="QO16" s="43"/>
      <c r="QP16" s="43"/>
      <c r="QQ16" s="43"/>
      <c r="QR16" s="43"/>
      <c r="QS16" s="43"/>
      <c r="QT16" s="43"/>
      <c r="QU16" s="43"/>
      <c r="QV16" s="43"/>
      <c r="QW16" s="43"/>
      <c r="QX16" s="43"/>
      <c r="QY16" s="43"/>
      <c r="QZ16" s="43"/>
      <c r="RA16" s="43"/>
      <c r="RB16" s="43"/>
      <c r="RC16" s="43"/>
      <c r="RD16" s="43"/>
      <c r="RE16" s="43"/>
      <c r="RF16" s="43"/>
      <c r="RG16" s="43"/>
      <c r="RH16" s="43"/>
      <c r="RI16" s="43"/>
      <c r="RJ16" s="43"/>
      <c r="RK16" s="43"/>
      <c r="RL16" s="43"/>
      <c r="RM16" s="43"/>
      <c r="RN16" s="43"/>
      <c r="RO16" s="43"/>
      <c r="RP16" s="43"/>
      <c r="RQ16" s="43"/>
      <c r="RR16" s="43"/>
      <c r="RS16" s="43"/>
      <c r="RT16" s="43"/>
      <c r="RU16" s="43"/>
      <c r="RV16" s="43"/>
      <c r="RW16" s="43"/>
      <c r="RX16" s="43"/>
      <c r="RY16" s="43"/>
      <c r="RZ16" s="43"/>
      <c r="SA16" s="43"/>
      <c r="SB16" s="43"/>
      <c r="SC16" s="43"/>
      <c r="SD16" s="43"/>
      <c r="SE16" s="43"/>
      <c r="SF16" s="43"/>
      <c r="SG16" s="43"/>
      <c r="SH16" s="43"/>
      <c r="SI16" s="43"/>
      <c r="SJ16" s="43"/>
      <c r="SK16" s="43"/>
      <c r="SL16" s="43"/>
      <c r="SM16" s="43"/>
      <c r="SN16" s="43"/>
      <c r="SO16" s="43"/>
      <c r="SP16" s="43"/>
      <c r="SQ16" s="43"/>
      <c r="SR16" s="43"/>
      <c r="SS16" s="43"/>
      <c r="ST16" s="43"/>
      <c r="SU16" s="43"/>
      <c r="SV16" s="43"/>
      <c r="SW16" s="43"/>
      <c r="SX16" s="43"/>
      <c r="SY16" s="43"/>
      <c r="SZ16" s="43"/>
      <c r="TA16" s="43"/>
      <c r="TB16" s="43"/>
      <c r="TC16" s="43"/>
      <c r="TD16" s="43"/>
      <c r="TE16" s="43"/>
      <c r="TF16" s="43"/>
      <c r="TG16" s="43"/>
      <c r="TH16" s="43"/>
      <c r="TI16" s="43"/>
      <c r="TJ16" s="43"/>
      <c r="TK16" s="43"/>
      <c r="TL16" s="43"/>
      <c r="TM16" s="43"/>
      <c r="TN16" s="43"/>
      <c r="TO16" s="43"/>
      <c r="TP16" s="43"/>
      <c r="TQ16" s="43"/>
      <c r="TR16" s="43"/>
      <c r="TS16" s="43"/>
      <c r="TT16" s="43"/>
      <c r="TU16" s="43"/>
      <c r="TV16" s="43"/>
      <c r="TW16" s="43"/>
      <c r="TX16" s="43"/>
      <c r="TY16" s="43"/>
      <c r="TZ16" s="43"/>
      <c r="UA16" s="43"/>
      <c r="UB16" s="43"/>
      <c r="UC16" s="43"/>
      <c r="UD16" s="43"/>
      <c r="UE16" s="43"/>
      <c r="UF16" s="43"/>
      <c r="UG16" s="43"/>
      <c r="UH16" s="43"/>
      <c r="UI16" s="43"/>
      <c r="UJ16" s="43"/>
      <c r="UK16" s="43"/>
      <c r="UL16" s="43"/>
      <c r="UM16" s="43"/>
      <c r="UN16" s="43"/>
      <c r="UO16" s="43"/>
      <c r="UP16" s="43"/>
      <c r="UQ16" s="43"/>
      <c r="UR16" s="43"/>
      <c r="US16" s="43"/>
      <c r="UT16" s="43"/>
      <c r="UU16" s="43"/>
      <c r="UV16" s="43"/>
      <c r="UW16" s="43"/>
      <c r="UX16" s="43"/>
      <c r="UY16" s="43"/>
      <c r="UZ16" s="43"/>
      <c r="VA16" s="43"/>
      <c r="VB16" s="43"/>
      <c r="VC16" s="43"/>
      <c r="VD16" s="43"/>
      <c r="VE16" s="43"/>
      <c r="VF16" s="43"/>
      <c r="VG16" s="43"/>
      <c r="VH16" s="43"/>
      <c r="VI16" s="43"/>
      <c r="VJ16" s="43"/>
      <c r="VK16" s="43"/>
      <c r="VL16" s="43"/>
      <c r="VM16" s="43"/>
      <c r="VN16" s="43"/>
      <c r="VO16" s="43"/>
      <c r="VP16" s="43"/>
      <c r="VQ16" s="43"/>
      <c r="VR16" s="43"/>
      <c r="VS16" s="43"/>
      <c r="VT16" s="43"/>
      <c r="VU16" s="43"/>
      <c r="VV16" s="43"/>
      <c r="VW16" s="43"/>
      <c r="VX16" s="43"/>
      <c r="VY16" s="43"/>
      <c r="VZ16" s="43"/>
      <c r="WA16" s="43"/>
      <c r="WB16" s="43"/>
      <c r="WC16" s="43"/>
      <c r="WD16" s="43"/>
      <c r="WE16" s="43"/>
      <c r="WF16" s="43"/>
      <c r="WG16" s="43"/>
      <c r="WH16" s="43"/>
      <c r="WI16" s="43"/>
      <c r="WJ16" s="43"/>
      <c r="WK16" s="43"/>
      <c r="WL16" s="43"/>
      <c r="WM16" s="43"/>
      <c r="WN16" s="43"/>
      <c r="WO16" s="43"/>
      <c r="WP16" s="43"/>
      <c r="WQ16" s="43"/>
      <c r="WR16" s="43"/>
      <c r="WS16" s="43"/>
      <c r="WT16" s="43"/>
      <c r="WU16" s="43"/>
      <c r="WV16" s="43"/>
      <c r="WW16" s="43"/>
      <c r="WX16" s="43"/>
      <c r="WY16" s="43"/>
      <c r="WZ16" s="43"/>
      <c r="XA16" s="43"/>
      <c r="XB16" s="43"/>
      <c r="XC16" s="43"/>
      <c r="XD16" s="43"/>
      <c r="XE16" s="43"/>
      <c r="XF16" s="43"/>
      <c r="XG16" s="43"/>
      <c r="XH16" s="43"/>
      <c r="XI16" s="43"/>
      <c r="XJ16" s="43"/>
      <c r="XK16" s="43"/>
      <c r="XL16" s="43"/>
      <c r="XM16" s="43"/>
      <c r="XN16" s="43"/>
      <c r="XO16" s="43"/>
      <c r="XP16" s="43"/>
      <c r="XQ16" s="43"/>
      <c r="XR16" s="43"/>
      <c r="XS16" s="43"/>
      <c r="XT16" s="43"/>
      <c r="XU16" s="43"/>
      <c r="XV16" s="43"/>
      <c r="XW16" s="43"/>
      <c r="XX16" s="43"/>
      <c r="XY16" s="43"/>
      <c r="XZ16" s="43"/>
      <c r="YA16" s="43"/>
      <c r="YB16" s="43"/>
      <c r="YC16" s="43"/>
      <c r="YD16" s="43"/>
      <c r="YE16" s="43"/>
      <c r="YF16" s="43"/>
      <c r="YG16" s="43"/>
      <c r="YH16" s="43"/>
      <c r="YI16" s="43"/>
      <c r="YJ16" s="43"/>
      <c r="YK16" s="43"/>
      <c r="YL16" s="43"/>
      <c r="YM16" s="43"/>
      <c r="YN16" s="43"/>
      <c r="YO16" s="43"/>
      <c r="YP16" s="43"/>
      <c r="YQ16" s="43"/>
      <c r="YR16" s="43"/>
      <c r="YS16" s="43"/>
      <c r="YT16" s="43"/>
      <c r="YU16" s="43"/>
      <c r="YV16" s="43"/>
      <c r="YW16" s="43"/>
      <c r="YX16" s="43"/>
      <c r="YY16" s="43"/>
      <c r="YZ16" s="43"/>
      <c r="ZA16" s="43"/>
      <c r="ZB16" s="43"/>
      <c r="ZC16" s="43"/>
      <c r="ZD16" s="43"/>
      <c r="ZE16" s="43"/>
      <c r="ZF16" s="43"/>
      <c r="ZG16" s="43"/>
      <c r="ZH16" s="43"/>
      <c r="ZI16" s="43"/>
      <c r="ZJ16" s="43"/>
      <c r="ZK16" s="43"/>
      <c r="ZL16" s="43"/>
      <c r="ZM16" s="43"/>
      <c r="ZN16" s="43"/>
      <c r="ZO16" s="43"/>
      <c r="ZP16" s="43"/>
      <c r="ZQ16" s="43"/>
      <c r="ZR16" s="43"/>
      <c r="ZS16" s="43"/>
      <c r="ZT16" s="43"/>
      <c r="ZU16" s="43"/>
      <c r="ZV16" s="43"/>
      <c r="ZW16" s="43"/>
      <c r="ZX16" s="43"/>
      <c r="ZY16" s="43"/>
      <c r="ZZ16" s="43"/>
      <c r="AAA16" s="43"/>
      <c r="AAB16" s="43"/>
      <c r="AAC16" s="43"/>
      <c r="AAD16" s="43"/>
      <c r="AAE16" s="43"/>
      <c r="AAF16" s="43"/>
      <c r="AAG16" s="43"/>
      <c r="AAH16" s="43"/>
      <c r="AAI16" s="43"/>
      <c r="AAJ16" s="43"/>
      <c r="AAK16" s="43"/>
      <c r="AAL16" s="43"/>
      <c r="AAM16" s="43"/>
      <c r="AAN16" s="43"/>
      <c r="AAO16" s="43"/>
      <c r="AAP16" s="43"/>
      <c r="AAQ16" s="43"/>
      <c r="AAR16" s="43"/>
      <c r="AAS16" s="43"/>
      <c r="AAT16" s="43"/>
      <c r="AAU16" s="43"/>
      <c r="AAV16" s="43"/>
      <c r="AAW16" s="43"/>
      <c r="AAX16" s="43"/>
      <c r="AAY16" s="43"/>
      <c r="AAZ16" s="43"/>
      <c r="ABA16" s="43"/>
      <c r="ABB16" s="43"/>
      <c r="ABC16" s="43"/>
      <c r="ABD16" s="43"/>
      <c r="ABE16" s="43"/>
      <c r="ABF16" s="43"/>
      <c r="ABG16" s="43"/>
      <c r="ABH16" s="43"/>
      <c r="ABI16" s="43"/>
      <c r="ABJ16" s="43"/>
      <c r="ABK16" s="43"/>
      <c r="ABL16" s="43"/>
      <c r="ABM16" s="43"/>
      <c r="ABN16" s="43"/>
      <c r="ABO16" s="43"/>
      <c r="ABP16" s="43"/>
      <c r="ABQ16" s="43"/>
      <c r="ABR16" s="43"/>
      <c r="ABS16" s="43"/>
      <c r="ABT16" s="43"/>
      <c r="ABU16" s="43"/>
      <c r="ABV16" s="43"/>
      <c r="ABW16" s="43"/>
      <c r="ABX16" s="43"/>
      <c r="ABY16" s="43"/>
      <c r="ABZ16" s="43"/>
      <c r="ACA16" s="43"/>
      <c r="ACB16" s="43"/>
      <c r="ACC16" s="43"/>
      <c r="ACD16" s="43"/>
      <c r="ACE16" s="43"/>
      <c r="ACF16" s="43"/>
      <c r="ACG16" s="43"/>
      <c r="ACH16" s="43"/>
      <c r="ACI16" s="43"/>
      <c r="ACJ16" s="43"/>
      <c r="ACK16" s="43"/>
      <c r="ACL16" s="43"/>
      <c r="ACM16" s="43"/>
      <c r="ACN16" s="43"/>
      <c r="ACO16" s="43"/>
      <c r="ACP16" s="43"/>
      <c r="ACQ16" s="43"/>
      <c r="ACR16" s="43"/>
      <c r="ACS16" s="43"/>
      <c r="ACT16" s="43"/>
      <c r="ACU16" s="43"/>
      <c r="ACV16" s="43"/>
      <c r="ACW16" s="43"/>
      <c r="ACX16" s="43"/>
      <c r="ACY16" s="43"/>
      <c r="ACZ16" s="43"/>
      <c r="ADA16" s="43"/>
      <c r="ADB16" s="43"/>
      <c r="ADC16" s="43"/>
      <c r="ADD16" s="43"/>
      <c r="ADE16" s="43"/>
      <c r="ADF16" s="43"/>
      <c r="ADG16" s="43"/>
      <c r="ADH16" s="43"/>
      <c r="ADI16" s="43"/>
      <c r="ADJ16" s="43"/>
      <c r="ADK16" s="43"/>
      <c r="ADL16" s="43"/>
      <c r="ADM16" s="43"/>
      <c r="ADN16" s="43"/>
      <c r="ADO16" s="43"/>
      <c r="ADP16" s="43"/>
      <c r="ADQ16" s="43"/>
      <c r="ADR16" s="43"/>
      <c r="ADS16" s="43"/>
      <c r="ADT16" s="43"/>
      <c r="ADU16" s="43"/>
      <c r="ADV16" s="43"/>
      <c r="ADW16" s="43"/>
      <c r="ADX16" s="43"/>
      <c r="ADY16" s="43"/>
      <c r="ADZ16" s="43"/>
      <c r="AEA16" s="43"/>
      <c r="AEB16" s="43"/>
      <c r="AEC16" s="43"/>
      <c r="AED16" s="43"/>
      <c r="AEE16" s="43"/>
      <c r="AEF16" s="43"/>
      <c r="AEG16" s="43"/>
      <c r="AEH16" s="43"/>
      <c r="AEI16" s="43"/>
      <c r="AEJ16" s="43"/>
      <c r="AEK16" s="43"/>
      <c r="AEL16" s="43"/>
      <c r="AEM16" s="43"/>
      <c r="AEN16" s="43"/>
      <c r="AEO16" s="43"/>
      <c r="AEP16" s="43"/>
      <c r="AEQ16" s="43"/>
      <c r="AER16" s="43"/>
      <c r="AES16" s="43"/>
      <c r="AET16" s="43"/>
      <c r="AEU16" s="43"/>
      <c r="AEV16" s="43"/>
      <c r="AEW16" s="43"/>
      <c r="AEX16" s="43"/>
      <c r="AEY16" s="43"/>
      <c r="AEZ16" s="43"/>
      <c r="AFA16" s="43"/>
      <c r="AFB16" s="43"/>
      <c r="AFC16" s="43"/>
      <c r="AFD16" s="43"/>
      <c r="AFE16" s="43"/>
      <c r="AFF16" s="43"/>
      <c r="AFG16" s="43"/>
      <c r="AFH16" s="43"/>
      <c r="AFI16" s="43"/>
      <c r="AFJ16" s="43"/>
      <c r="AFK16" s="43"/>
      <c r="AFL16" s="43"/>
      <c r="AFM16" s="43"/>
      <c r="AFN16" s="43"/>
      <c r="AFO16" s="43"/>
      <c r="AFP16" s="43"/>
      <c r="AFQ16" s="43"/>
      <c r="AFR16" s="43"/>
      <c r="AFS16" s="43"/>
      <c r="AFT16" s="43"/>
      <c r="AFU16" s="43"/>
      <c r="AFV16" s="43"/>
      <c r="AFW16" s="43"/>
      <c r="AFX16" s="43"/>
      <c r="AFY16" s="43"/>
      <c r="AFZ16" s="43"/>
      <c r="AGA16" s="43"/>
      <c r="AGB16" s="43"/>
      <c r="AGC16" s="43"/>
      <c r="AGD16" s="43"/>
      <c r="AGE16" s="43"/>
      <c r="AGF16" s="43"/>
      <c r="AGG16" s="43"/>
      <c r="AGH16" s="43"/>
      <c r="AGI16" s="43"/>
      <c r="AGJ16" s="43"/>
      <c r="AGK16" s="43"/>
      <c r="AGL16" s="43"/>
      <c r="AGM16" s="43"/>
      <c r="AGN16" s="43"/>
      <c r="AGO16" s="43"/>
      <c r="AGP16" s="43"/>
      <c r="AGQ16" s="43"/>
      <c r="AGR16" s="43"/>
      <c r="AGS16" s="43"/>
      <c r="AGT16" s="43"/>
      <c r="AGU16" s="43"/>
      <c r="AGV16" s="43"/>
      <c r="AGW16" s="43"/>
      <c r="AGX16" s="43"/>
      <c r="AGY16" s="43"/>
      <c r="AGZ16" s="43"/>
      <c r="AHA16" s="43"/>
      <c r="AHB16" s="43"/>
      <c r="AHC16" s="43"/>
      <c r="AHD16" s="43"/>
      <c r="AHE16" s="43"/>
      <c r="AHF16" s="43"/>
      <c r="AHG16" s="43"/>
      <c r="AHH16" s="43"/>
      <c r="AHI16" s="43"/>
      <c r="AHJ16" s="43"/>
      <c r="AHK16" s="43"/>
      <c r="AHL16" s="43"/>
      <c r="AHM16" s="43"/>
      <c r="AHN16" s="43"/>
      <c r="AHO16" s="43"/>
      <c r="AHP16" s="43"/>
      <c r="AHQ16" s="43"/>
      <c r="AHR16" s="43"/>
      <c r="AHS16" s="43"/>
      <c r="AHT16" s="43"/>
      <c r="AHU16" s="43"/>
      <c r="AHV16" s="43"/>
      <c r="AHW16" s="43"/>
      <c r="AHX16" s="43"/>
      <c r="AHY16" s="43"/>
      <c r="AHZ16" s="43"/>
      <c r="AIA16" s="43"/>
      <c r="AIB16" s="43"/>
      <c r="AIC16" s="43"/>
      <c r="AID16" s="43"/>
      <c r="AIE16" s="43"/>
      <c r="AIF16" s="43"/>
      <c r="AIG16" s="43"/>
      <c r="AIH16" s="43"/>
      <c r="AII16" s="43"/>
      <c r="AIJ16" s="43"/>
      <c r="AIK16" s="43"/>
      <c r="AIL16" s="43"/>
      <c r="AIM16" s="43"/>
      <c r="AIN16" s="43"/>
      <c r="AIO16" s="43"/>
      <c r="AIP16" s="43"/>
      <c r="AIQ16" s="43"/>
      <c r="AIR16" s="43"/>
      <c r="AIS16" s="43"/>
      <c r="AIT16" s="43"/>
      <c r="AIU16" s="43"/>
      <c r="AIV16" s="43"/>
      <c r="AIW16" s="43"/>
      <c r="AIX16" s="43"/>
      <c r="AIY16" s="43"/>
      <c r="AIZ16" s="43"/>
      <c r="AJA16" s="43"/>
      <c r="AJB16" s="43"/>
      <c r="AJC16" s="43"/>
      <c r="AJD16" s="43"/>
      <c r="AJE16" s="43"/>
      <c r="AJF16" s="43"/>
      <c r="AJG16" s="43"/>
      <c r="AJH16" s="43"/>
      <c r="AJI16" s="43"/>
      <c r="AJJ16" s="43"/>
      <c r="AJK16" s="43"/>
      <c r="AJL16" s="43"/>
      <c r="AJM16" s="43"/>
      <c r="AJN16" s="43"/>
      <c r="AJO16" s="43"/>
      <c r="AJP16" s="43"/>
      <c r="AJQ16" s="43"/>
      <c r="AJR16" s="43"/>
      <c r="AJS16" s="43"/>
      <c r="AJT16" s="43"/>
      <c r="AJU16" s="43"/>
      <c r="AJV16" s="43"/>
      <c r="AJW16" s="43"/>
      <c r="AJX16" s="43"/>
      <c r="AJY16" s="43"/>
      <c r="AJZ16" s="43"/>
      <c r="AKA16" s="43"/>
      <c r="AKB16" s="43"/>
      <c r="AKC16" s="43"/>
      <c r="AKD16" s="43"/>
      <c r="AKE16" s="43"/>
      <c r="AKF16" s="43"/>
      <c r="AKG16" s="43"/>
      <c r="AKH16" s="43"/>
      <c r="AKI16" s="43"/>
      <c r="AKJ16" s="43"/>
      <c r="AKK16" s="43"/>
      <c r="AKL16" s="43"/>
      <c r="AKM16" s="43"/>
      <c r="AKN16" s="43"/>
      <c r="AKO16" s="43"/>
      <c r="AKP16" s="43"/>
      <c r="AKQ16" s="43"/>
      <c r="AKR16" s="43"/>
      <c r="AKS16" s="43"/>
      <c r="AKT16" s="43"/>
      <c r="AKU16" s="43"/>
      <c r="AKV16" s="43"/>
      <c r="AKW16" s="43"/>
      <c r="AKX16" s="43"/>
      <c r="AKY16" s="43"/>
      <c r="AKZ16" s="43"/>
      <c r="ALA16" s="43"/>
      <c r="ALB16" s="43"/>
      <c r="ALC16" s="43"/>
      <c r="ALD16" s="43"/>
      <c r="ALE16" s="43"/>
      <c r="ALF16" s="43"/>
      <c r="ALG16" s="43"/>
      <c r="ALH16" s="43"/>
      <c r="ALI16" s="43"/>
      <c r="ALJ16" s="43"/>
      <c r="ALK16" s="43"/>
      <c r="ALL16" s="43"/>
      <c r="ALM16" s="43"/>
      <c r="ALN16" s="43"/>
      <c r="ALO16" s="43"/>
      <c r="ALP16" s="43"/>
      <c r="ALQ16" s="43"/>
      <c r="ALR16" s="43"/>
      <c r="ALS16" s="43"/>
      <c r="ALT16" s="43"/>
      <c r="ALU16" s="43"/>
      <c r="ALV16" s="43"/>
      <c r="ALW16" s="43"/>
      <c r="ALX16" s="43"/>
      <c r="ALY16" s="43"/>
      <c r="ALZ16" s="43"/>
      <c r="AMA16" s="43"/>
      <c r="AMB16" s="43"/>
      <c r="AMC16" s="43"/>
      <c r="AMD16" s="43"/>
      <c r="AME16" s="43"/>
      <c r="AMF16" s="43"/>
      <c r="AMG16" s="43"/>
      <c r="AMH16" s="43"/>
      <c r="AMI16" s="43"/>
      <c r="AMJ16" s="43"/>
      <c r="AMK16" s="43"/>
      <c r="AML16" s="43"/>
      <c r="AMM16" s="43"/>
      <c r="AMN16" s="43"/>
      <c r="AMO16" s="43"/>
      <c r="AMP16" s="43"/>
      <c r="AMQ16" s="43"/>
      <c r="AMR16" s="43"/>
      <c r="AMS16" s="43"/>
      <c r="AMT16" s="43"/>
      <c r="AMU16" s="43"/>
      <c r="AMV16" s="43"/>
      <c r="AMW16" s="43"/>
      <c r="AMX16" s="43"/>
      <c r="AMY16" s="43"/>
      <c r="AMZ16" s="43"/>
      <c r="ANA16" s="43"/>
      <c r="ANB16" s="43"/>
      <c r="ANC16" s="43"/>
      <c r="AND16" s="43"/>
      <c r="ANE16" s="43"/>
      <c r="ANF16" s="43"/>
      <c r="ANG16" s="43"/>
      <c r="ANH16" s="43"/>
      <c r="ANI16" s="43"/>
      <c r="ANJ16" s="43"/>
      <c r="ANK16" s="43"/>
      <c r="ANL16" s="43"/>
      <c r="AOV16" s="43"/>
      <c r="AOW16" s="43"/>
      <c r="AOX16" s="43"/>
      <c r="AOY16" s="43"/>
      <c r="AOZ16" s="43"/>
      <c r="APA16" s="43"/>
      <c r="APB16" s="43"/>
      <c r="APC16" s="43"/>
      <c r="APD16" s="43"/>
      <c r="APE16" s="43"/>
      <c r="APF16" s="43"/>
      <c r="APG16" s="43"/>
      <c r="APH16" s="43"/>
      <c r="API16" s="43"/>
      <c r="APJ16" s="43"/>
      <c r="APK16" s="43"/>
      <c r="APL16" s="43"/>
      <c r="APM16" s="43"/>
      <c r="APN16" s="43"/>
      <c r="APO16" s="43"/>
      <c r="APP16" s="43"/>
      <c r="APQ16" s="43"/>
      <c r="APR16" s="43"/>
      <c r="APS16" s="43"/>
      <c r="APT16" s="43"/>
      <c r="APU16" s="43"/>
      <c r="APV16" s="43"/>
      <c r="APW16" s="43"/>
      <c r="APX16" s="43"/>
      <c r="APY16" s="43"/>
      <c r="APZ16" s="43"/>
      <c r="AQA16" s="43"/>
      <c r="AQB16" s="43"/>
      <c r="AQC16" s="43"/>
      <c r="AQD16" s="43"/>
      <c r="AQE16" s="43"/>
      <c r="AQF16" s="43"/>
      <c r="AQG16" s="43"/>
      <c r="AQH16" s="43"/>
      <c r="AQI16" s="43"/>
      <c r="AQJ16" s="43"/>
      <c r="AQK16" s="43"/>
      <c r="AQL16" s="43"/>
      <c r="AQM16" s="43"/>
      <c r="AQN16" s="43"/>
      <c r="AQO16" s="43"/>
      <c r="AQP16" s="43"/>
      <c r="AQQ16" s="43"/>
      <c r="AQR16" s="43"/>
      <c r="AQS16" s="43"/>
      <c r="AQT16" s="43"/>
      <c r="AQU16" s="43"/>
      <c r="AQV16" s="43"/>
      <c r="AQW16" s="43"/>
      <c r="AQX16" s="43"/>
      <c r="AQY16" s="43"/>
      <c r="AQZ16" s="43"/>
      <c r="ARA16" s="43"/>
      <c r="ARB16" s="43"/>
      <c r="ARC16" s="43"/>
      <c r="ARD16" s="43"/>
      <c r="ARE16" s="43"/>
      <c r="ARF16" s="43"/>
      <c r="ARG16" s="43"/>
      <c r="ARH16" s="43"/>
      <c r="ARI16" s="43"/>
      <c r="ARJ16" s="43"/>
      <c r="ARK16" s="43"/>
      <c r="ARL16" s="43"/>
      <c r="ARM16" s="43"/>
      <c r="ARN16" s="43"/>
      <c r="ARO16" s="43"/>
      <c r="ARP16" s="43"/>
      <c r="ARQ16" s="43"/>
      <c r="ARR16" s="43"/>
      <c r="ARS16" s="43"/>
      <c r="ART16" s="43"/>
      <c r="ARU16" s="43"/>
      <c r="ARV16" s="43"/>
      <c r="ARW16" s="43"/>
      <c r="ARX16" s="43"/>
      <c r="ARY16" s="43"/>
      <c r="ARZ16" s="43"/>
      <c r="ASA16" s="43"/>
      <c r="ASB16" s="43"/>
      <c r="ASC16" s="43"/>
      <c r="ASD16" s="43"/>
      <c r="ASE16" s="43"/>
      <c r="ASF16" s="43"/>
      <c r="ASG16" s="43"/>
      <c r="ASH16" s="43"/>
      <c r="ASI16" s="43"/>
      <c r="ASJ16" s="43"/>
      <c r="ATN16" s="43"/>
      <c r="ATO16" s="43"/>
      <c r="ATP16" s="43"/>
      <c r="ATQ16" s="43"/>
      <c r="ATR16" s="43"/>
      <c r="ATS16" s="43"/>
      <c r="ATT16" s="43"/>
      <c r="ATU16" s="43"/>
      <c r="ATV16" s="43"/>
      <c r="ATW16" s="43"/>
      <c r="ATX16" s="43"/>
      <c r="ATY16" s="43"/>
      <c r="ATZ16" s="43"/>
      <c r="AUA16" s="43"/>
      <c r="AUB16" s="43"/>
      <c r="AUC16" s="43"/>
      <c r="AUD16" s="43"/>
      <c r="AUE16" s="43"/>
      <c r="AUF16" s="43"/>
      <c r="AUG16" s="43"/>
      <c r="AUH16" s="43"/>
      <c r="AUI16" s="43"/>
      <c r="AUJ16" s="43"/>
      <c r="AUK16" s="43"/>
      <c r="AUL16" s="43"/>
      <c r="AUM16" s="43"/>
      <c r="AUN16" s="43"/>
      <c r="AUO16" s="43"/>
      <c r="AUP16" s="43"/>
      <c r="AUQ16" s="43"/>
      <c r="AUR16" s="43"/>
      <c r="AUS16" s="43"/>
      <c r="AUT16" s="43"/>
      <c r="AUU16" s="43"/>
      <c r="AUV16" s="43"/>
      <c r="AUW16" s="43"/>
      <c r="AUX16" s="43"/>
      <c r="AUY16" s="43"/>
    </row>
    <row r="17" spans="1:1246" ht="48.75" customHeight="1" x14ac:dyDescent="0.15">
      <c r="A17" s="216" t="s">
        <v>76</v>
      </c>
      <c r="B17" s="190"/>
      <c r="C17" s="190"/>
      <c r="D17" s="190"/>
      <c r="E17" s="190"/>
      <c r="F17" s="57">
        <v>8</v>
      </c>
      <c r="G17" s="69">
        <v>0</v>
      </c>
      <c r="H17" s="39"/>
      <c r="I17" s="39"/>
      <c r="J17" s="39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82"/>
      <c r="X17" s="90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</row>
    <row r="18" spans="1:1246" ht="42.75" customHeight="1" x14ac:dyDescent="0.15">
      <c r="A18" s="170" t="s">
        <v>77</v>
      </c>
      <c r="B18" s="171"/>
      <c r="C18" s="171"/>
      <c r="D18" s="171"/>
      <c r="E18" s="171"/>
      <c r="F18" s="59">
        <v>16</v>
      </c>
      <c r="G18" s="69">
        <v>0</v>
      </c>
      <c r="H18" s="54" t="s">
        <v>29</v>
      </c>
      <c r="I18" s="39"/>
      <c r="J18" s="53"/>
      <c r="K18" s="32"/>
      <c r="L18" s="32"/>
      <c r="M18" s="39"/>
      <c r="N18" s="32"/>
      <c r="O18" s="32"/>
      <c r="P18" s="32"/>
      <c r="Q18" s="32"/>
      <c r="R18" s="32"/>
      <c r="S18" s="32"/>
      <c r="T18" s="32"/>
      <c r="U18" s="32"/>
      <c r="V18" s="32"/>
      <c r="W18" s="82"/>
      <c r="X18" s="90"/>
      <c r="Y18" s="85"/>
      <c r="Z18" s="85"/>
      <c r="AA18" s="84"/>
      <c r="AB18" s="85"/>
      <c r="AC18" s="85"/>
      <c r="AD18" s="86"/>
      <c r="AE18" s="132"/>
      <c r="AF18" s="85"/>
      <c r="AG18" s="85"/>
      <c r="AH18" s="85"/>
      <c r="AI18" s="85"/>
      <c r="AJ18" s="85"/>
      <c r="AK18" s="85"/>
      <c r="AL18" s="85"/>
    </row>
    <row r="19" spans="1:1246" ht="48" customHeight="1" x14ac:dyDescent="0.15">
      <c r="A19" s="216" t="s">
        <v>30</v>
      </c>
      <c r="B19" s="190"/>
      <c r="C19" s="190"/>
      <c r="D19" s="190"/>
      <c r="E19" s="190"/>
      <c r="F19" s="70">
        <v>0</v>
      </c>
      <c r="G19" s="58">
        <v>10</v>
      </c>
      <c r="H19" s="32"/>
      <c r="I19" s="32"/>
      <c r="J19" s="53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82"/>
      <c r="X19" s="90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</row>
    <row r="20" spans="1:1246" ht="52.5" customHeight="1" x14ac:dyDescent="0.15">
      <c r="A20" s="170" t="s">
        <v>70</v>
      </c>
      <c r="B20" s="171"/>
      <c r="C20" s="171"/>
      <c r="D20" s="171"/>
      <c r="E20" s="171"/>
      <c r="F20" s="70">
        <v>0</v>
      </c>
      <c r="G20" s="58">
        <v>4</v>
      </c>
      <c r="H20" s="39"/>
      <c r="I20" s="39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82"/>
      <c r="X20" s="90"/>
      <c r="Y20" s="85"/>
      <c r="Z20" s="85"/>
      <c r="AA20" s="85"/>
      <c r="AB20" s="85"/>
      <c r="AC20" s="85"/>
      <c r="AD20" s="86"/>
      <c r="AE20" s="132"/>
      <c r="AF20" s="85"/>
      <c r="AG20" s="85"/>
      <c r="AH20" s="85"/>
      <c r="AI20" s="85"/>
      <c r="AJ20" s="85"/>
      <c r="AK20" s="85"/>
      <c r="AL20" s="85"/>
    </row>
    <row r="21" spans="1:1246" s="38" customFormat="1" ht="42" customHeight="1" x14ac:dyDescent="0.15">
      <c r="A21" s="186" t="s">
        <v>31</v>
      </c>
      <c r="B21" s="187"/>
      <c r="C21" s="187"/>
      <c r="D21" s="187"/>
      <c r="E21" s="187"/>
      <c r="F21" s="56">
        <f>SUM(F22:F23)</f>
        <v>20</v>
      </c>
      <c r="G21" s="56">
        <f>SUM(G22:G23)</f>
        <v>0</v>
      </c>
      <c r="W21" s="87"/>
      <c r="X21" s="88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43"/>
      <c r="II21" s="43"/>
      <c r="IJ21" s="43"/>
      <c r="IK21" s="43"/>
      <c r="IL21" s="43"/>
      <c r="IM21" s="43"/>
      <c r="IN21" s="43"/>
      <c r="IO21" s="43"/>
      <c r="IP21" s="43"/>
      <c r="IQ21" s="43"/>
      <c r="IR21" s="43"/>
      <c r="IS21" s="43"/>
      <c r="IT21" s="43"/>
      <c r="IU21" s="43"/>
      <c r="IV21" s="43"/>
      <c r="IW21" s="43"/>
      <c r="IX21" s="43"/>
      <c r="IY21" s="43"/>
      <c r="IZ21" s="43"/>
      <c r="JA21" s="43"/>
      <c r="JB21" s="43"/>
      <c r="JC21" s="43"/>
      <c r="JD21" s="43"/>
      <c r="JE21" s="43"/>
      <c r="JF21" s="43"/>
      <c r="JG21" s="43"/>
      <c r="JH21" s="43"/>
      <c r="JI21" s="43"/>
      <c r="JJ21" s="43"/>
      <c r="JK21" s="43"/>
      <c r="JL21" s="43"/>
      <c r="JM21" s="43"/>
      <c r="JN21" s="43"/>
      <c r="JO21" s="43"/>
      <c r="JP21" s="43"/>
      <c r="JQ21" s="43"/>
      <c r="JR21" s="43"/>
      <c r="JS21" s="43"/>
      <c r="JT21" s="43"/>
      <c r="JU21" s="43"/>
      <c r="JV21" s="43"/>
      <c r="JW21" s="43"/>
      <c r="JX21" s="43"/>
      <c r="JY21" s="43"/>
      <c r="JZ21" s="43"/>
      <c r="KA21" s="43"/>
      <c r="KB21" s="43"/>
      <c r="KC21" s="43"/>
      <c r="KD21" s="43"/>
      <c r="KE21" s="43"/>
      <c r="KF21" s="43"/>
      <c r="KG21" s="43"/>
      <c r="KH21" s="43"/>
      <c r="KI21" s="43"/>
      <c r="KJ21" s="43"/>
      <c r="KK21" s="43"/>
      <c r="KL21" s="43"/>
      <c r="KM21" s="43"/>
      <c r="KN21" s="43"/>
      <c r="KO21" s="43"/>
      <c r="KP21" s="43"/>
      <c r="KQ21" s="43"/>
      <c r="KR21" s="43"/>
      <c r="KS21" s="43"/>
      <c r="KT21" s="43"/>
      <c r="KU21" s="43"/>
      <c r="KV21" s="43"/>
      <c r="KW21" s="43"/>
      <c r="KX21" s="43"/>
      <c r="KY21" s="43"/>
      <c r="KZ21" s="43"/>
      <c r="LA21" s="43"/>
      <c r="LB21" s="43"/>
      <c r="LC21" s="43"/>
      <c r="LD21" s="43"/>
      <c r="LE21" s="43"/>
      <c r="LF21" s="43"/>
      <c r="LG21" s="43"/>
      <c r="LH21" s="43"/>
      <c r="LI21" s="43"/>
      <c r="LJ21" s="43"/>
      <c r="LK21" s="43"/>
      <c r="LL21" s="43"/>
      <c r="LM21" s="43"/>
      <c r="LN21" s="43"/>
      <c r="LO21" s="43"/>
      <c r="LP21" s="43"/>
      <c r="LQ21" s="43"/>
      <c r="LR21" s="43"/>
      <c r="LS21" s="43"/>
      <c r="LT21" s="43"/>
      <c r="LU21" s="43"/>
      <c r="LV21" s="43"/>
      <c r="LW21" s="43"/>
      <c r="LX21" s="43"/>
      <c r="LY21" s="43"/>
      <c r="LZ21" s="43"/>
      <c r="MA21" s="43"/>
      <c r="MB21" s="43"/>
      <c r="MC21" s="43"/>
      <c r="MD21" s="43"/>
      <c r="ME21" s="43"/>
      <c r="MF21" s="43"/>
      <c r="MG21" s="43"/>
      <c r="MH21" s="43"/>
      <c r="MI21" s="43"/>
      <c r="MJ21" s="43"/>
      <c r="MK21" s="43"/>
      <c r="ML21" s="43"/>
      <c r="MM21" s="43"/>
      <c r="MN21" s="43"/>
      <c r="MO21" s="43"/>
      <c r="MP21" s="43"/>
      <c r="MQ21" s="43"/>
      <c r="MR21" s="43"/>
      <c r="MS21" s="43"/>
      <c r="MT21" s="43"/>
      <c r="MU21" s="43"/>
      <c r="MV21" s="43"/>
      <c r="MW21" s="43"/>
      <c r="MX21" s="43"/>
      <c r="MY21" s="43"/>
      <c r="MZ21" s="43"/>
      <c r="NA21" s="43"/>
      <c r="NB21" s="43"/>
      <c r="NC21" s="43"/>
      <c r="ND21" s="43"/>
      <c r="NE21" s="43"/>
      <c r="NF21" s="43"/>
      <c r="NG21" s="43"/>
      <c r="NH21" s="43"/>
      <c r="NI21" s="43"/>
      <c r="NJ21" s="43"/>
      <c r="NK21" s="43"/>
      <c r="NL21" s="43"/>
      <c r="NM21" s="43"/>
      <c r="NN21" s="43"/>
      <c r="NO21" s="43"/>
      <c r="NP21" s="43"/>
      <c r="NQ21" s="43"/>
      <c r="NR21" s="43"/>
      <c r="NS21" s="43"/>
      <c r="NT21" s="43"/>
      <c r="NU21" s="43"/>
      <c r="NV21" s="43"/>
      <c r="NW21" s="43"/>
      <c r="NX21" s="43"/>
      <c r="NY21" s="43"/>
      <c r="NZ21" s="43"/>
      <c r="OA21" s="43"/>
      <c r="OB21" s="43"/>
      <c r="OC21" s="43"/>
      <c r="OD21" s="43"/>
      <c r="OE21" s="43"/>
      <c r="OF21" s="43"/>
      <c r="OG21" s="43"/>
      <c r="OH21" s="43"/>
      <c r="OI21" s="43"/>
      <c r="OJ21" s="43"/>
      <c r="OK21" s="43"/>
      <c r="OL21" s="43"/>
      <c r="OM21" s="43"/>
      <c r="ON21" s="43"/>
      <c r="OO21" s="43"/>
      <c r="OP21" s="43"/>
      <c r="OQ21" s="43"/>
      <c r="OR21" s="43"/>
      <c r="OS21" s="43"/>
      <c r="OT21" s="43"/>
      <c r="OU21" s="43"/>
      <c r="OV21" s="43"/>
      <c r="OW21" s="43"/>
      <c r="OX21" s="43"/>
      <c r="OY21" s="43"/>
      <c r="OZ21" s="43"/>
      <c r="PA21" s="43"/>
      <c r="PB21" s="43"/>
      <c r="PC21" s="43"/>
      <c r="PD21" s="43"/>
      <c r="PE21" s="43"/>
      <c r="PF21" s="43"/>
      <c r="PG21" s="43"/>
      <c r="PH21" s="43"/>
      <c r="PI21" s="43"/>
      <c r="PJ21" s="43"/>
      <c r="PK21" s="43"/>
      <c r="PL21" s="43"/>
      <c r="PM21" s="43"/>
      <c r="PN21" s="43"/>
      <c r="PO21" s="43"/>
      <c r="PP21" s="43"/>
      <c r="PQ21" s="43"/>
      <c r="PR21" s="43"/>
      <c r="PS21" s="43"/>
      <c r="PT21" s="43"/>
      <c r="PU21" s="43"/>
      <c r="PV21" s="43"/>
      <c r="PW21" s="43"/>
      <c r="PX21" s="43"/>
      <c r="PY21" s="43"/>
      <c r="PZ21" s="43"/>
      <c r="QA21" s="43"/>
      <c r="QB21" s="43"/>
      <c r="QC21" s="43"/>
      <c r="QD21" s="43"/>
      <c r="QE21" s="43"/>
      <c r="QF21" s="43"/>
      <c r="QG21" s="43"/>
      <c r="QH21" s="43"/>
      <c r="QI21" s="43"/>
      <c r="QJ21" s="43"/>
      <c r="QK21" s="43"/>
      <c r="QL21" s="43"/>
      <c r="QM21" s="43"/>
      <c r="QN21" s="43"/>
      <c r="QO21" s="43"/>
      <c r="QP21" s="43"/>
      <c r="QQ21" s="43"/>
      <c r="QR21" s="43"/>
      <c r="QS21" s="43"/>
      <c r="QT21" s="43"/>
      <c r="QU21" s="43"/>
      <c r="QV21" s="43"/>
      <c r="QW21" s="43"/>
      <c r="QX21" s="43"/>
      <c r="QY21" s="43"/>
      <c r="QZ21" s="43"/>
      <c r="RA21" s="43"/>
      <c r="RB21" s="43"/>
      <c r="RC21" s="43"/>
      <c r="RD21" s="43"/>
      <c r="RE21" s="43"/>
      <c r="RF21" s="43"/>
      <c r="RG21" s="43"/>
      <c r="RH21" s="43"/>
      <c r="RI21" s="43"/>
      <c r="RJ21" s="43"/>
      <c r="RK21" s="43"/>
      <c r="RL21" s="43"/>
      <c r="RM21" s="43"/>
      <c r="RN21" s="43"/>
      <c r="RO21" s="43"/>
      <c r="RP21" s="43"/>
      <c r="RQ21" s="43"/>
      <c r="RR21" s="43"/>
      <c r="RS21" s="43"/>
      <c r="RT21" s="43"/>
      <c r="RU21" s="43"/>
      <c r="RV21" s="43"/>
      <c r="RW21" s="43"/>
      <c r="RX21" s="43"/>
      <c r="RY21" s="43"/>
      <c r="RZ21" s="43"/>
      <c r="SA21" s="43"/>
      <c r="SB21" s="43"/>
      <c r="SC21" s="43"/>
      <c r="SD21" s="43"/>
      <c r="SE21" s="43"/>
      <c r="SF21" s="43"/>
      <c r="SG21" s="43"/>
      <c r="SH21" s="43"/>
      <c r="SI21" s="43"/>
      <c r="SJ21" s="43"/>
      <c r="SK21" s="43"/>
      <c r="SL21" s="43"/>
      <c r="SM21" s="43"/>
      <c r="SN21" s="43"/>
      <c r="SO21" s="43"/>
      <c r="SP21" s="43"/>
      <c r="SQ21" s="43"/>
      <c r="SR21" s="43"/>
      <c r="SS21" s="43"/>
      <c r="ST21" s="43"/>
      <c r="SU21" s="43"/>
      <c r="SV21" s="43"/>
      <c r="SW21" s="43"/>
      <c r="SX21" s="43"/>
      <c r="SY21" s="43"/>
      <c r="SZ21" s="43"/>
      <c r="TA21" s="43"/>
      <c r="TB21" s="43"/>
      <c r="TC21" s="43"/>
      <c r="TD21" s="43"/>
      <c r="TE21" s="43"/>
      <c r="TF21" s="43"/>
      <c r="TG21" s="43"/>
      <c r="TH21" s="43"/>
      <c r="TI21" s="43"/>
      <c r="TJ21" s="43"/>
      <c r="TK21" s="43"/>
      <c r="TL21" s="43"/>
      <c r="TM21" s="43"/>
      <c r="TN21" s="43"/>
      <c r="TO21" s="43"/>
      <c r="TP21" s="43"/>
      <c r="TQ21" s="43"/>
      <c r="TR21" s="43"/>
      <c r="TS21" s="43"/>
      <c r="TT21" s="43"/>
      <c r="TU21" s="43"/>
      <c r="TV21" s="43"/>
      <c r="TW21" s="43"/>
      <c r="TX21" s="43"/>
      <c r="TY21" s="43"/>
      <c r="TZ21" s="43"/>
      <c r="UA21" s="43"/>
      <c r="UB21" s="43"/>
      <c r="UC21" s="43"/>
      <c r="UD21" s="43"/>
      <c r="UE21" s="43"/>
      <c r="UF21" s="43"/>
      <c r="UG21" s="43"/>
      <c r="UH21" s="43"/>
      <c r="UI21" s="43"/>
      <c r="UJ21" s="43"/>
      <c r="UK21" s="43"/>
      <c r="UL21" s="43"/>
      <c r="UM21" s="43"/>
      <c r="UN21" s="43"/>
      <c r="UO21" s="43"/>
      <c r="UP21" s="43"/>
      <c r="UQ21" s="43"/>
      <c r="UR21" s="43"/>
      <c r="US21" s="43"/>
      <c r="UT21" s="43"/>
      <c r="UU21" s="43"/>
      <c r="UV21" s="43"/>
      <c r="UW21" s="43"/>
      <c r="UX21" s="43"/>
      <c r="UY21" s="43"/>
      <c r="UZ21" s="43"/>
      <c r="VA21" s="43"/>
      <c r="VB21" s="43"/>
      <c r="VC21" s="43"/>
      <c r="VD21" s="43"/>
      <c r="VE21" s="43"/>
      <c r="VF21" s="43"/>
      <c r="VG21" s="43"/>
      <c r="VH21" s="43"/>
      <c r="VI21" s="43"/>
      <c r="VJ21" s="43"/>
      <c r="VK21" s="43"/>
      <c r="VL21" s="43"/>
      <c r="VM21" s="43"/>
      <c r="VN21" s="43"/>
      <c r="VO21" s="43"/>
      <c r="VP21" s="43"/>
      <c r="VQ21" s="43"/>
      <c r="VR21" s="43"/>
      <c r="VS21" s="43"/>
      <c r="VT21" s="43"/>
      <c r="VU21" s="43"/>
      <c r="VV21" s="43"/>
      <c r="VW21" s="43"/>
      <c r="VX21" s="43"/>
      <c r="VY21" s="43"/>
      <c r="VZ21" s="43"/>
      <c r="WA21" s="43"/>
      <c r="WB21" s="43"/>
      <c r="WC21" s="43"/>
      <c r="WD21" s="43"/>
      <c r="WE21" s="43"/>
      <c r="WF21" s="43"/>
      <c r="WG21" s="43"/>
      <c r="WH21" s="43"/>
      <c r="WI21" s="43"/>
      <c r="WJ21" s="43"/>
      <c r="WK21" s="43"/>
      <c r="WL21" s="43"/>
      <c r="WM21" s="43"/>
      <c r="WN21" s="43"/>
      <c r="WO21" s="43"/>
      <c r="WP21" s="43"/>
      <c r="WQ21" s="43"/>
      <c r="WR21" s="43"/>
      <c r="WS21" s="43"/>
      <c r="WT21" s="43"/>
      <c r="WU21" s="43"/>
      <c r="WV21" s="43"/>
      <c r="WW21" s="43"/>
      <c r="WX21" s="43"/>
      <c r="WY21" s="43"/>
      <c r="WZ21" s="43"/>
      <c r="XA21" s="43"/>
      <c r="XB21" s="43"/>
      <c r="XC21" s="43"/>
      <c r="XD21" s="43"/>
      <c r="XE21" s="43"/>
      <c r="XF21" s="43"/>
      <c r="XG21" s="43"/>
      <c r="XH21" s="43"/>
      <c r="XI21" s="43"/>
      <c r="XJ21" s="43"/>
      <c r="XK21" s="43"/>
      <c r="XL21" s="43"/>
      <c r="XM21" s="43"/>
      <c r="XN21" s="43"/>
      <c r="XO21" s="43"/>
      <c r="XP21" s="43"/>
      <c r="XQ21" s="43"/>
      <c r="XR21" s="43"/>
      <c r="XS21" s="43"/>
      <c r="XT21" s="43"/>
      <c r="XU21" s="43"/>
      <c r="XV21" s="43"/>
      <c r="XW21" s="43"/>
      <c r="XX21" s="43"/>
      <c r="XY21" s="43"/>
      <c r="XZ21" s="43"/>
      <c r="YA21" s="43"/>
      <c r="YB21" s="43"/>
      <c r="YC21" s="43"/>
      <c r="YD21" s="43"/>
      <c r="YE21" s="43"/>
      <c r="YF21" s="43"/>
      <c r="YG21" s="43"/>
      <c r="YH21" s="43"/>
      <c r="YI21" s="43"/>
      <c r="YJ21" s="43"/>
      <c r="YK21" s="43"/>
      <c r="YL21" s="43"/>
      <c r="YM21" s="43"/>
      <c r="YN21" s="43"/>
      <c r="YO21" s="43"/>
      <c r="YP21" s="43"/>
      <c r="YQ21" s="43"/>
      <c r="YR21" s="43"/>
      <c r="YS21" s="43"/>
      <c r="YT21" s="43"/>
      <c r="YU21" s="43"/>
      <c r="YV21" s="43"/>
      <c r="YW21" s="43"/>
      <c r="YX21" s="43"/>
      <c r="YY21" s="43"/>
      <c r="YZ21" s="43"/>
      <c r="ZA21" s="43"/>
      <c r="ZB21" s="43"/>
      <c r="ZC21" s="43"/>
      <c r="ZD21" s="43"/>
      <c r="ZE21" s="43"/>
      <c r="ZF21" s="43"/>
      <c r="ZG21" s="43"/>
      <c r="ZH21" s="43"/>
      <c r="ZI21" s="43"/>
      <c r="ZJ21" s="43"/>
      <c r="ZK21" s="43"/>
      <c r="ZL21" s="43"/>
      <c r="ZM21" s="43"/>
      <c r="ZN21" s="43"/>
      <c r="ZO21" s="43"/>
      <c r="ZP21" s="43"/>
      <c r="ZQ21" s="43"/>
      <c r="ZR21" s="43"/>
      <c r="ZS21" s="43"/>
      <c r="ZT21" s="43"/>
      <c r="ZU21" s="43"/>
      <c r="ZV21" s="43"/>
      <c r="ZW21" s="43"/>
      <c r="ZX21" s="43"/>
      <c r="ZY21" s="43"/>
      <c r="ZZ21" s="43"/>
      <c r="AAA21" s="43"/>
      <c r="AAB21" s="43"/>
      <c r="AAC21" s="43"/>
      <c r="AAD21" s="43"/>
      <c r="AAE21" s="43"/>
      <c r="AAF21" s="43"/>
      <c r="AAG21" s="43"/>
      <c r="AAH21" s="43"/>
      <c r="AAI21" s="43"/>
      <c r="AAJ21" s="43"/>
      <c r="AAK21" s="43"/>
      <c r="AAL21" s="43"/>
      <c r="AAM21" s="43"/>
      <c r="AAN21" s="43"/>
      <c r="AAO21" s="43"/>
      <c r="AAP21" s="43"/>
      <c r="AAQ21" s="43"/>
      <c r="AAR21" s="43"/>
      <c r="AAS21" s="43"/>
      <c r="AAT21" s="43"/>
      <c r="AAU21" s="43"/>
      <c r="AAV21" s="43"/>
      <c r="AAW21" s="43"/>
      <c r="AAX21" s="43"/>
      <c r="AAY21" s="43"/>
      <c r="AAZ21" s="43"/>
      <c r="ABA21" s="43"/>
      <c r="ABB21" s="43"/>
      <c r="ABC21" s="43"/>
      <c r="ABD21" s="43"/>
      <c r="ABE21" s="43"/>
      <c r="ABF21" s="43"/>
      <c r="ABG21" s="43"/>
      <c r="ABH21" s="43"/>
      <c r="ABI21" s="43"/>
      <c r="ABJ21" s="43"/>
      <c r="ABK21" s="43"/>
      <c r="ABL21" s="43"/>
      <c r="ABM21" s="43"/>
      <c r="ABN21" s="43"/>
      <c r="ABO21" s="43"/>
      <c r="ABP21" s="43"/>
      <c r="ABQ21" s="43"/>
      <c r="ABR21" s="43"/>
      <c r="ABS21" s="43"/>
      <c r="ABT21" s="43"/>
      <c r="ABU21" s="43"/>
      <c r="ABV21" s="43"/>
      <c r="ABW21" s="43"/>
      <c r="ABX21" s="43"/>
      <c r="ABY21" s="43"/>
      <c r="ABZ21" s="43"/>
      <c r="ACA21" s="43"/>
      <c r="ACB21" s="43"/>
      <c r="ACC21" s="43"/>
      <c r="ACD21" s="43"/>
      <c r="ACE21" s="43"/>
      <c r="ACF21" s="43"/>
      <c r="ACG21" s="43"/>
      <c r="ACH21" s="43"/>
      <c r="ACI21" s="43"/>
      <c r="ACJ21" s="43"/>
      <c r="ACK21" s="43"/>
      <c r="ACL21" s="43"/>
      <c r="ACM21" s="43"/>
      <c r="ACN21" s="43"/>
      <c r="ACO21" s="43"/>
      <c r="ACP21" s="43"/>
      <c r="ACQ21" s="43"/>
      <c r="ACR21" s="43"/>
      <c r="ACS21" s="43"/>
      <c r="ACT21" s="43"/>
      <c r="ACU21" s="43"/>
      <c r="ACV21" s="43"/>
      <c r="ACW21" s="43"/>
      <c r="ACX21" s="43"/>
      <c r="ACY21" s="43"/>
      <c r="ACZ21" s="43"/>
      <c r="ADA21" s="43"/>
      <c r="ADB21" s="43"/>
      <c r="ADC21" s="43"/>
      <c r="ADD21" s="43"/>
      <c r="ADE21" s="43"/>
      <c r="ADF21" s="43"/>
      <c r="ADG21" s="43"/>
      <c r="ADH21" s="43"/>
      <c r="ADI21" s="43"/>
      <c r="ADJ21" s="43"/>
      <c r="ADK21" s="43"/>
      <c r="ADL21" s="43"/>
      <c r="ADM21" s="43"/>
      <c r="ADN21" s="43"/>
      <c r="ADO21" s="43"/>
      <c r="ADP21" s="43"/>
      <c r="ADQ21" s="43"/>
      <c r="ADR21" s="43"/>
      <c r="ADS21" s="43"/>
      <c r="ADT21" s="43"/>
      <c r="ADU21" s="43"/>
      <c r="ADV21" s="43"/>
      <c r="ADW21" s="43"/>
      <c r="ADX21" s="43"/>
      <c r="ADY21" s="43"/>
      <c r="ADZ21" s="43"/>
      <c r="AEA21" s="43"/>
      <c r="AEB21" s="43"/>
      <c r="AEC21" s="43"/>
      <c r="AED21" s="43"/>
      <c r="AEE21" s="43"/>
      <c r="AEF21" s="43"/>
      <c r="AEG21" s="43"/>
      <c r="AEH21" s="43"/>
      <c r="AEI21" s="43"/>
      <c r="AEJ21" s="43"/>
      <c r="AEK21" s="43"/>
      <c r="AEL21" s="43"/>
      <c r="AEM21" s="43"/>
      <c r="AEN21" s="43"/>
      <c r="AEO21" s="43"/>
      <c r="AEP21" s="43"/>
      <c r="AEQ21" s="43"/>
      <c r="AER21" s="43"/>
      <c r="AES21" s="43"/>
      <c r="AET21" s="43"/>
      <c r="AEU21" s="43"/>
      <c r="AEV21" s="43"/>
      <c r="AEW21" s="43"/>
      <c r="AEX21" s="43"/>
      <c r="AEY21" s="43"/>
      <c r="AEZ21" s="43"/>
      <c r="AFA21" s="43"/>
      <c r="AFB21" s="43"/>
      <c r="AFC21" s="43"/>
      <c r="AFD21" s="43"/>
      <c r="AFE21" s="43"/>
      <c r="AFF21" s="43"/>
      <c r="AFG21" s="43"/>
      <c r="AFH21" s="43"/>
      <c r="AFI21" s="43"/>
      <c r="AFJ21" s="43"/>
      <c r="AFK21" s="43"/>
      <c r="AFL21" s="43"/>
      <c r="AFM21" s="43"/>
      <c r="AFN21" s="43"/>
      <c r="AFO21" s="43"/>
      <c r="AFP21" s="43"/>
      <c r="AFQ21" s="43"/>
      <c r="AFR21" s="43"/>
      <c r="AFS21" s="43"/>
      <c r="AFT21" s="43"/>
      <c r="AFU21" s="43"/>
      <c r="AFV21" s="43"/>
      <c r="AFW21" s="43"/>
      <c r="AFX21" s="43"/>
      <c r="AFY21" s="43"/>
      <c r="AFZ21" s="43"/>
      <c r="AGA21" s="43"/>
      <c r="AGB21" s="43"/>
      <c r="AGC21" s="43"/>
      <c r="AGD21" s="43"/>
      <c r="AGE21" s="43"/>
      <c r="AGF21" s="43"/>
      <c r="AGG21" s="43"/>
      <c r="AGH21" s="43"/>
      <c r="AGI21" s="43"/>
      <c r="AGJ21" s="43"/>
      <c r="AGK21" s="43"/>
      <c r="AGL21" s="43"/>
      <c r="AGM21" s="43"/>
      <c r="AGN21" s="43"/>
      <c r="AGO21" s="43"/>
      <c r="AGP21" s="43"/>
      <c r="AGQ21" s="43"/>
      <c r="AGR21" s="43"/>
      <c r="AGS21" s="43"/>
      <c r="AGT21" s="43"/>
      <c r="AGU21" s="43"/>
      <c r="AGV21" s="43"/>
      <c r="AGW21" s="43"/>
      <c r="AGX21" s="43"/>
      <c r="AGY21" s="43"/>
      <c r="AGZ21" s="43"/>
      <c r="AHA21" s="43"/>
      <c r="AHB21" s="43"/>
      <c r="AHC21" s="43"/>
      <c r="AHD21" s="43"/>
      <c r="AHE21" s="43"/>
      <c r="AHF21" s="43"/>
      <c r="AHG21" s="43"/>
      <c r="AHH21" s="43"/>
      <c r="AHI21" s="43"/>
      <c r="AHJ21" s="43"/>
      <c r="AHK21" s="43"/>
      <c r="AHL21" s="43"/>
      <c r="AHM21" s="43"/>
      <c r="AHN21" s="43"/>
      <c r="AHO21" s="43"/>
      <c r="AHP21" s="43"/>
      <c r="AHQ21" s="43"/>
      <c r="AHR21" s="43"/>
      <c r="AHS21" s="43"/>
      <c r="AHT21" s="43"/>
      <c r="AHU21" s="43"/>
      <c r="AHV21" s="43"/>
      <c r="AHW21" s="43"/>
      <c r="AHX21" s="43"/>
      <c r="AHY21" s="43"/>
      <c r="AHZ21" s="43"/>
      <c r="AIA21" s="43"/>
      <c r="AIB21" s="43"/>
      <c r="AIC21" s="43"/>
      <c r="AID21" s="43"/>
      <c r="AIE21" s="43"/>
      <c r="AIF21" s="43"/>
      <c r="AIG21" s="43"/>
      <c r="AIH21" s="43"/>
      <c r="AII21" s="43"/>
      <c r="AIJ21" s="43"/>
      <c r="AIK21" s="43"/>
      <c r="AIL21" s="43"/>
      <c r="AIM21" s="43"/>
      <c r="AIN21" s="43"/>
      <c r="AIO21" s="43"/>
      <c r="AIP21" s="43"/>
      <c r="AIQ21" s="43"/>
      <c r="AIR21" s="43"/>
      <c r="AIS21" s="43"/>
      <c r="AIT21" s="43"/>
      <c r="AIU21" s="43"/>
      <c r="AIV21" s="43"/>
      <c r="AIW21" s="43"/>
      <c r="AIX21" s="43"/>
      <c r="AIY21" s="43"/>
      <c r="AIZ21" s="43"/>
      <c r="AJA21" s="43"/>
      <c r="AJB21" s="43"/>
      <c r="AJC21" s="43"/>
      <c r="AJD21" s="43"/>
      <c r="AJE21" s="43"/>
      <c r="AJF21" s="43"/>
      <c r="AJG21" s="43"/>
      <c r="AJH21" s="43"/>
      <c r="AJI21" s="43"/>
      <c r="AJJ21" s="43"/>
      <c r="AJK21" s="43"/>
      <c r="AJL21" s="43"/>
      <c r="AJM21" s="43"/>
      <c r="AJN21" s="43"/>
      <c r="AJO21" s="43"/>
      <c r="AJP21" s="43"/>
      <c r="AJQ21" s="43"/>
      <c r="AJR21" s="43"/>
      <c r="AJS21" s="43"/>
      <c r="AJT21" s="43"/>
      <c r="AJU21" s="43"/>
      <c r="AJV21" s="43"/>
      <c r="AJW21" s="43"/>
      <c r="AJX21" s="43"/>
      <c r="AJY21" s="43"/>
      <c r="AJZ21" s="43"/>
      <c r="AKA21" s="43"/>
      <c r="AKB21" s="43"/>
      <c r="AKC21" s="43"/>
      <c r="AKD21" s="43"/>
      <c r="AKE21" s="43"/>
      <c r="AKF21" s="43"/>
      <c r="AKG21" s="43"/>
      <c r="AKH21" s="43"/>
      <c r="AKI21" s="43"/>
      <c r="AKJ21" s="43"/>
      <c r="AKK21" s="43"/>
      <c r="AKL21" s="43"/>
      <c r="AKM21" s="43"/>
      <c r="AKN21" s="43"/>
      <c r="AKO21" s="43"/>
      <c r="AKP21" s="43"/>
      <c r="AKQ21" s="43"/>
      <c r="AKR21" s="43"/>
      <c r="AKS21" s="43"/>
      <c r="AKT21" s="43"/>
      <c r="AKU21" s="43"/>
      <c r="AKV21" s="43"/>
      <c r="AKW21" s="43"/>
      <c r="AKX21" s="43"/>
      <c r="AKY21" s="43"/>
      <c r="AKZ21" s="43"/>
      <c r="ALA21" s="43"/>
      <c r="ALB21" s="43"/>
      <c r="ALC21" s="43"/>
      <c r="ALD21" s="43"/>
      <c r="ALE21" s="43"/>
      <c r="ALF21" s="43"/>
      <c r="ALG21" s="43"/>
      <c r="ALH21" s="43"/>
      <c r="ALI21" s="43"/>
      <c r="ALJ21" s="43"/>
      <c r="ALK21" s="43"/>
      <c r="ALL21" s="43"/>
      <c r="ALM21" s="43"/>
      <c r="ALN21" s="43"/>
      <c r="ALO21" s="43"/>
      <c r="ALP21" s="43"/>
      <c r="ALQ21" s="43"/>
      <c r="ALR21" s="43"/>
      <c r="ALS21" s="43"/>
      <c r="ALT21" s="43"/>
      <c r="ALU21" s="43"/>
      <c r="ALV21" s="43"/>
      <c r="ALW21" s="43"/>
      <c r="ALX21" s="43"/>
      <c r="ALY21" s="43"/>
      <c r="ALZ21" s="43"/>
      <c r="AMA21" s="43"/>
      <c r="AMB21" s="43"/>
      <c r="AMC21" s="43"/>
      <c r="AMD21" s="43"/>
      <c r="AME21" s="43"/>
      <c r="AMF21" s="43"/>
      <c r="AMG21" s="43"/>
      <c r="AMH21" s="43"/>
      <c r="AMI21" s="43"/>
      <c r="AMJ21" s="43"/>
      <c r="AMK21" s="43"/>
      <c r="AML21" s="43"/>
      <c r="AMM21" s="43"/>
      <c r="AMN21" s="43"/>
      <c r="AMO21" s="43"/>
      <c r="AMP21" s="43"/>
      <c r="AMQ21" s="43"/>
      <c r="AMR21" s="43"/>
      <c r="AMS21" s="43"/>
      <c r="AMT21" s="43"/>
      <c r="AMU21" s="43"/>
      <c r="AMV21" s="43"/>
      <c r="AMW21" s="43"/>
      <c r="AMX21" s="43"/>
      <c r="AMY21" s="43"/>
      <c r="AMZ21" s="43"/>
      <c r="ANA21" s="43"/>
      <c r="ANB21" s="43"/>
      <c r="ANC21" s="43"/>
      <c r="AND21" s="43"/>
      <c r="ANE21" s="43"/>
      <c r="ANF21" s="43"/>
      <c r="ANG21" s="43"/>
      <c r="ANH21" s="43"/>
      <c r="ANI21" s="43"/>
      <c r="ANJ21" s="43"/>
      <c r="ANK21" s="43"/>
      <c r="ANL21" s="43"/>
      <c r="ANM21" s="43"/>
      <c r="ANN21" s="43"/>
      <c r="ANO21" s="43"/>
      <c r="ANP21" s="43"/>
      <c r="ANQ21" s="43"/>
      <c r="ANR21" s="43"/>
      <c r="ANS21" s="43"/>
      <c r="ANT21" s="43"/>
      <c r="ANU21" s="43"/>
      <c r="ANV21" s="43"/>
      <c r="ANW21" s="43"/>
      <c r="ANX21" s="43"/>
      <c r="ANY21" s="43"/>
      <c r="ANZ21" s="43"/>
      <c r="AOA21" s="43"/>
      <c r="AOB21" s="43"/>
      <c r="AOC21" s="43"/>
      <c r="AOD21" s="43"/>
      <c r="AOE21" s="43"/>
      <c r="AOF21" s="43"/>
      <c r="AOG21" s="43"/>
      <c r="AOH21" s="43"/>
      <c r="AOI21" s="43"/>
      <c r="AOJ21" s="43"/>
      <c r="AOK21" s="43"/>
      <c r="AOL21" s="43"/>
      <c r="AOM21" s="43"/>
      <c r="AON21" s="43"/>
      <c r="AOO21" s="43"/>
      <c r="AOP21" s="43"/>
      <c r="AOQ21" s="43"/>
      <c r="AOR21" s="43"/>
      <c r="AOS21" s="43"/>
      <c r="AOT21" s="43"/>
      <c r="AOU21" s="43"/>
      <c r="AOV21" s="43"/>
      <c r="AOW21" s="43"/>
      <c r="AOX21" s="43"/>
      <c r="AOY21" s="43"/>
      <c r="AOZ21" s="43"/>
      <c r="APA21" s="43"/>
      <c r="APB21" s="43"/>
      <c r="APC21" s="43"/>
      <c r="APD21" s="43"/>
      <c r="APE21" s="43"/>
      <c r="APF21" s="43"/>
      <c r="APG21" s="43"/>
      <c r="APH21" s="43"/>
      <c r="API21" s="43"/>
      <c r="APJ21" s="43"/>
      <c r="APK21" s="43"/>
      <c r="APL21" s="43"/>
      <c r="APM21" s="43"/>
      <c r="APN21" s="43"/>
      <c r="APO21" s="43"/>
      <c r="APP21" s="43"/>
      <c r="APQ21" s="43"/>
      <c r="APR21" s="43"/>
      <c r="APS21" s="43"/>
      <c r="APT21" s="43"/>
      <c r="APU21" s="43"/>
      <c r="APV21" s="43"/>
      <c r="APW21" s="43"/>
      <c r="APX21" s="43"/>
      <c r="APY21" s="43"/>
      <c r="APZ21" s="43"/>
      <c r="AQA21" s="43"/>
      <c r="AQB21" s="43"/>
      <c r="AQC21" s="43"/>
      <c r="AQD21" s="43"/>
      <c r="AQE21" s="43"/>
      <c r="AQF21" s="43"/>
      <c r="AQZ21" s="43"/>
      <c r="ARA21" s="43"/>
      <c r="ARB21" s="43"/>
      <c r="ARC21" s="43"/>
      <c r="ARD21" s="43"/>
      <c r="ARE21" s="43"/>
      <c r="ARF21" s="43"/>
      <c r="ARG21" s="43"/>
      <c r="ARH21" s="43"/>
      <c r="ARI21" s="43"/>
      <c r="ARJ21" s="43"/>
      <c r="ARK21" s="43"/>
      <c r="ARL21" s="43"/>
      <c r="ARM21" s="43"/>
      <c r="ARN21" s="43"/>
      <c r="ARO21" s="43"/>
      <c r="ARP21" s="43"/>
      <c r="ARQ21" s="43"/>
      <c r="ARR21" s="43"/>
      <c r="ARS21" s="43"/>
      <c r="ART21" s="43"/>
      <c r="ARU21" s="43"/>
      <c r="ARV21" s="43"/>
      <c r="ARW21" s="43"/>
      <c r="ARX21" s="43"/>
      <c r="ARY21" s="43"/>
      <c r="ARZ21" s="43"/>
      <c r="ASA21" s="43"/>
      <c r="ASB21" s="43"/>
      <c r="ASC21" s="43"/>
      <c r="ASD21" s="43"/>
      <c r="ASE21" s="43"/>
      <c r="ASF21" s="43"/>
      <c r="ASG21" s="43"/>
      <c r="ASH21" s="43"/>
      <c r="ASI21" s="43"/>
      <c r="ASJ21" s="43"/>
      <c r="ASK21" s="43"/>
      <c r="ASL21" s="43"/>
      <c r="ASM21" s="43"/>
      <c r="ASN21" s="43"/>
      <c r="ASO21" s="43"/>
      <c r="ASP21" s="43"/>
      <c r="ASQ21" s="43"/>
      <c r="ASR21" s="43"/>
      <c r="ASS21" s="43"/>
      <c r="AST21" s="43"/>
      <c r="ASU21" s="43"/>
      <c r="ASV21" s="43"/>
      <c r="ASW21" s="43"/>
      <c r="ASX21" s="43"/>
      <c r="ASY21" s="43"/>
      <c r="ASZ21" s="43"/>
      <c r="ATA21" s="43"/>
      <c r="ATB21" s="43"/>
      <c r="ATC21" s="43"/>
      <c r="ATD21" s="43"/>
      <c r="ATE21" s="43"/>
      <c r="ATF21" s="43"/>
      <c r="ATG21" s="43"/>
      <c r="ATH21" s="43"/>
      <c r="ATI21" s="43"/>
      <c r="ATJ21" s="43"/>
      <c r="ATK21" s="43"/>
      <c r="ATL21" s="43"/>
      <c r="ATM21" s="43"/>
      <c r="ATN21" s="43"/>
      <c r="ATO21" s="43"/>
      <c r="ATP21" s="43"/>
      <c r="ATQ21" s="43"/>
      <c r="ATR21" s="43"/>
      <c r="ATS21" s="43"/>
      <c r="ATT21" s="43"/>
      <c r="ATU21" s="43"/>
      <c r="ATV21" s="43"/>
      <c r="ATW21" s="43"/>
      <c r="ATX21" s="43"/>
      <c r="ATY21" s="43"/>
      <c r="ATZ21" s="43"/>
      <c r="AUA21" s="43"/>
      <c r="AUB21" s="43"/>
      <c r="AUC21" s="43"/>
      <c r="AUD21" s="43"/>
      <c r="AUE21" s="43"/>
      <c r="AUF21" s="43"/>
      <c r="AUG21" s="43"/>
      <c r="AUH21" s="43"/>
      <c r="AUI21" s="43"/>
      <c r="AUJ21" s="43"/>
      <c r="AUK21" s="43"/>
      <c r="AUL21" s="43"/>
      <c r="AUM21" s="43"/>
      <c r="AUN21" s="43"/>
      <c r="AUO21" s="43"/>
      <c r="AUP21" s="43"/>
      <c r="AUQ21" s="43"/>
      <c r="AUR21" s="43"/>
      <c r="AUS21" s="43"/>
      <c r="AUT21" s="43"/>
      <c r="AUU21" s="43"/>
      <c r="AUV21" s="43"/>
      <c r="AUW21" s="43"/>
      <c r="AUX21" s="43"/>
    </row>
    <row r="22" spans="1:1246" ht="49.5" customHeight="1" x14ac:dyDescent="0.15">
      <c r="A22" s="204" t="s">
        <v>71</v>
      </c>
      <c r="B22" s="204"/>
      <c r="C22" s="204"/>
      <c r="D22" s="204"/>
      <c r="E22" s="205"/>
      <c r="F22" s="60">
        <v>12</v>
      </c>
      <c r="G22" s="58"/>
      <c r="H22" s="53" t="s">
        <v>32</v>
      </c>
      <c r="I22" s="39"/>
      <c r="J22" s="32"/>
      <c r="K22" s="32"/>
      <c r="L22" s="32"/>
      <c r="M22" s="32"/>
      <c r="N22" s="32"/>
      <c r="O22" s="39"/>
      <c r="P22" s="39"/>
      <c r="Q22" s="39"/>
      <c r="R22" s="32"/>
      <c r="S22" s="32"/>
      <c r="T22" s="32"/>
      <c r="U22" s="32"/>
      <c r="V22" s="32"/>
      <c r="W22" s="82"/>
      <c r="X22" s="90"/>
      <c r="Y22" s="85"/>
      <c r="Z22" s="85"/>
      <c r="AA22" s="85"/>
      <c r="AB22" s="85"/>
      <c r="AC22" s="84"/>
      <c r="AD22" s="85"/>
      <c r="AE22" s="85"/>
      <c r="AF22" s="85"/>
      <c r="AG22" s="85"/>
      <c r="AH22" s="85"/>
      <c r="AI22" s="85"/>
      <c r="AJ22" s="85"/>
      <c r="AK22" s="85"/>
      <c r="AL22" s="85"/>
    </row>
    <row r="23" spans="1:1246" ht="46.5" customHeight="1" x14ac:dyDescent="0.15">
      <c r="A23" s="190" t="s">
        <v>33</v>
      </c>
      <c r="B23" s="190"/>
      <c r="C23" s="190"/>
      <c r="D23" s="190"/>
      <c r="E23" s="190"/>
      <c r="F23" s="58">
        <v>8</v>
      </c>
      <c r="G23" s="58"/>
      <c r="H23" s="32"/>
      <c r="I23" s="32"/>
      <c r="J23" s="53"/>
      <c r="K23" s="39"/>
      <c r="L23" s="39"/>
      <c r="M23" s="32"/>
      <c r="N23" s="32"/>
      <c r="O23" s="39"/>
      <c r="P23" s="39"/>
      <c r="Q23" s="39"/>
      <c r="R23" s="32"/>
      <c r="S23" s="32"/>
      <c r="T23" s="32"/>
      <c r="U23" s="32"/>
      <c r="V23" s="32"/>
      <c r="W23" s="82"/>
      <c r="X23" s="90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</row>
    <row r="24" spans="1:1246" s="43" customFormat="1" ht="42" customHeight="1" x14ac:dyDescent="0.15">
      <c r="A24" s="186" t="s">
        <v>34</v>
      </c>
      <c r="B24" s="187"/>
      <c r="C24" s="187"/>
      <c r="D24" s="187"/>
      <c r="E24" s="187"/>
      <c r="F24" s="56">
        <f>F25+F26</f>
        <v>0</v>
      </c>
      <c r="G24" s="56">
        <f>SUM(G25:G26)</f>
        <v>16</v>
      </c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87"/>
      <c r="X24" s="88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</row>
    <row r="25" spans="1:1246" ht="46.5" customHeight="1" x14ac:dyDescent="0.15">
      <c r="A25" s="190" t="s">
        <v>35</v>
      </c>
      <c r="B25" s="222"/>
      <c r="C25" s="222"/>
      <c r="D25" s="222"/>
      <c r="E25" s="222"/>
      <c r="F25" s="58"/>
      <c r="G25" s="58">
        <v>6</v>
      </c>
      <c r="H25" s="39"/>
      <c r="I25" s="39"/>
      <c r="J25" s="53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82"/>
      <c r="X25" s="90"/>
      <c r="Y25" s="85"/>
      <c r="Z25" s="85"/>
      <c r="AA25" s="85"/>
      <c r="AB25" s="85"/>
      <c r="AC25" s="84"/>
      <c r="AD25" s="85"/>
      <c r="AE25" s="85"/>
      <c r="AF25" s="85"/>
      <c r="AG25" s="85"/>
      <c r="AH25" s="85"/>
      <c r="AI25" s="85"/>
      <c r="AJ25" s="85"/>
      <c r="AK25" s="85"/>
      <c r="AL25" s="85"/>
    </row>
    <row r="26" spans="1:1246" s="4" customFormat="1" ht="45" customHeight="1" x14ac:dyDescent="0.15">
      <c r="A26" s="196" t="s">
        <v>78</v>
      </c>
      <c r="B26" s="197"/>
      <c r="C26" s="197"/>
      <c r="D26" s="197"/>
      <c r="E26" s="197"/>
      <c r="F26" s="49"/>
      <c r="G26" s="49">
        <v>10</v>
      </c>
      <c r="H26" s="35"/>
      <c r="I26" s="35"/>
      <c r="J26" s="53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92"/>
      <c r="X26" s="93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</row>
    <row r="27" spans="1:1246" ht="42" customHeight="1" x14ac:dyDescent="0.15">
      <c r="A27" s="188" t="s">
        <v>36</v>
      </c>
      <c r="B27" s="188"/>
      <c r="C27" s="188"/>
      <c r="D27" s="188"/>
      <c r="E27" s="188"/>
      <c r="F27" s="61">
        <f>F28+F31+F33+F35</f>
        <v>53</v>
      </c>
      <c r="G27" s="61">
        <f>G28+G31+G33+G35</f>
        <v>30</v>
      </c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80" t="s">
        <v>22</v>
      </c>
      <c r="X27" s="81" t="s">
        <v>22</v>
      </c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</row>
    <row r="28" spans="1:1246" s="43" customFormat="1" ht="42" customHeight="1" x14ac:dyDescent="0.15">
      <c r="A28" s="186" t="s">
        <v>37</v>
      </c>
      <c r="B28" s="187"/>
      <c r="C28" s="187"/>
      <c r="D28" s="187"/>
      <c r="E28" s="187"/>
      <c r="F28" s="62">
        <f>F29</f>
        <v>8</v>
      </c>
      <c r="G28" s="62">
        <f>SUM(G29:G30)</f>
        <v>0</v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87"/>
      <c r="X28" s="88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</row>
    <row r="29" spans="1:1246" s="5" customFormat="1" ht="39.75" customHeight="1" x14ac:dyDescent="0.15">
      <c r="A29" s="169" t="s">
        <v>38</v>
      </c>
      <c r="B29" s="169"/>
      <c r="C29" s="169"/>
      <c r="D29" s="169"/>
      <c r="E29" s="170"/>
      <c r="F29" s="63">
        <v>8</v>
      </c>
      <c r="G29" s="63"/>
      <c r="H29" s="53"/>
      <c r="I29" s="34"/>
      <c r="J29" s="34"/>
      <c r="K29" s="53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95"/>
      <c r="X29" s="96"/>
      <c r="Y29" s="97"/>
      <c r="Z29" s="97"/>
      <c r="AA29" s="97" t="s">
        <v>22</v>
      </c>
      <c r="AB29" s="97"/>
      <c r="AC29" s="98"/>
      <c r="AD29" s="97"/>
      <c r="AE29" s="97"/>
      <c r="AF29" s="97"/>
      <c r="AG29" s="97"/>
      <c r="AH29" s="97"/>
      <c r="AI29" s="97"/>
      <c r="AJ29" s="97"/>
      <c r="AK29" s="97"/>
      <c r="AL29" s="97"/>
    </row>
    <row r="30" spans="1:1246" s="5" customFormat="1" ht="54.75" customHeight="1" x14ac:dyDescent="0.15">
      <c r="A30" s="184" t="s">
        <v>79</v>
      </c>
      <c r="B30" s="184"/>
      <c r="C30" s="184"/>
      <c r="D30" s="184"/>
      <c r="E30" s="185"/>
      <c r="F30" s="71">
        <v>18</v>
      </c>
      <c r="G30" s="31" t="s">
        <v>22</v>
      </c>
      <c r="H30" s="34"/>
      <c r="I30" s="34"/>
      <c r="J30" s="34"/>
      <c r="K30" s="53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97"/>
      <c r="X30" s="98"/>
      <c r="Y30" s="98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</row>
    <row r="31" spans="1:1246" s="43" customFormat="1" ht="42" customHeight="1" x14ac:dyDescent="0.15">
      <c r="A31" s="186" t="s">
        <v>39</v>
      </c>
      <c r="B31" s="187"/>
      <c r="C31" s="187"/>
      <c r="D31" s="187"/>
      <c r="E31" s="187"/>
      <c r="F31" s="62">
        <f>F32</f>
        <v>20</v>
      </c>
      <c r="G31" s="62">
        <f>G32</f>
        <v>0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</row>
    <row r="32" spans="1:1246" s="5" customFormat="1" ht="39.75" customHeight="1" x14ac:dyDescent="0.15">
      <c r="A32" s="202" t="s">
        <v>92</v>
      </c>
      <c r="B32" s="202"/>
      <c r="C32" s="202"/>
      <c r="D32" s="202"/>
      <c r="E32" s="203"/>
      <c r="F32" s="31">
        <v>20</v>
      </c>
      <c r="G32" s="31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97"/>
      <c r="X32" s="97"/>
      <c r="Y32" s="97"/>
      <c r="Z32" s="98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</row>
    <row r="33" spans="1:941" s="43" customFormat="1" ht="42" customHeight="1" x14ac:dyDescent="0.15">
      <c r="A33" s="186" t="s">
        <v>40</v>
      </c>
      <c r="B33" s="187"/>
      <c r="C33" s="187"/>
      <c r="D33" s="187"/>
      <c r="E33" s="187"/>
      <c r="F33" s="62">
        <f>SUM(F34:F34)</f>
        <v>10</v>
      </c>
      <c r="G33" s="62">
        <f>SUM(G34:G34)</f>
        <v>15</v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</row>
    <row r="34" spans="1:941" s="5" customFormat="1" ht="48" customHeight="1" x14ac:dyDescent="0.15">
      <c r="A34" s="223" t="s">
        <v>41</v>
      </c>
      <c r="B34" s="223"/>
      <c r="C34" s="223"/>
      <c r="D34" s="223"/>
      <c r="E34" s="223"/>
      <c r="F34" s="58">
        <v>10</v>
      </c>
      <c r="G34" s="58">
        <v>15</v>
      </c>
      <c r="H34" s="34"/>
      <c r="I34" s="34"/>
      <c r="J34" s="34"/>
      <c r="K34" s="34"/>
      <c r="L34" s="34"/>
      <c r="M34" s="53"/>
      <c r="N34" s="34"/>
      <c r="O34" s="34"/>
      <c r="P34" s="34"/>
      <c r="Q34" s="34"/>
      <c r="R34" s="34"/>
      <c r="S34" s="34"/>
      <c r="T34" s="34"/>
      <c r="U34" s="34"/>
      <c r="V34" s="107"/>
      <c r="W34" s="91"/>
      <c r="X34" s="91"/>
      <c r="Y34" s="120"/>
      <c r="Z34" s="91"/>
      <c r="AA34" s="91"/>
      <c r="AB34" s="120"/>
      <c r="AC34" s="91"/>
      <c r="AD34" s="91"/>
      <c r="AE34" s="91"/>
      <c r="AF34" s="91"/>
      <c r="AG34" s="91"/>
      <c r="AH34" s="91"/>
      <c r="AI34" s="91"/>
      <c r="AJ34" s="91"/>
      <c r="AK34" s="91"/>
      <c r="AL34" s="91"/>
    </row>
    <row r="35" spans="1:941" s="43" customFormat="1" ht="42" customHeight="1" x14ac:dyDescent="0.15">
      <c r="A35" s="186" t="s">
        <v>42</v>
      </c>
      <c r="B35" s="187"/>
      <c r="C35" s="187"/>
      <c r="D35" s="187"/>
      <c r="E35" s="187"/>
      <c r="F35" s="62">
        <f>SUM(F36:F37)</f>
        <v>15</v>
      </c>
      <c r="G35" s="62">
        <f>SUM(G36:G37)</f>
        <v>15</v>
      </c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</row>
    <row r="36" spans="1:941" s="4" customFormat="1" ht="62.25" customHeight="1" x14ac:dyDescent="0.15">
      <c r="A36" s="170" t="s">
        <v>43</v>
      </c>
      <c r="B36" s="171"/>
      <c r="C36" s="171"/>
      <c r="D36" s="171"/>
      <c r="E36" s="171"/>
      <c r="F36" s="63">
        <v>15</v>
      </c>
      <c r="G36" s="63">
        <v>0</v>
      </c>
      <c r="H36" s="33"/>
      <c r="I36" s="33"/>
      <c r="J36" s="34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94"/>
      <c r="X36" s="94"/>
      <c r="Y36" s="99"/>
      <c r="Z36" s="99"/>
      <c r="AA36" s="99"/>
      <c r="AB36" s="99"/>
      <c r="AC36" s="99"/>
      <c r="AD36" s="94"/>
      <c r="AE36" s="94"/>
      <c r="AF36" s="94"/>
      <c r="AG36" s="94"/>
      <c r="AH36" s="94"/>
      <c r="AI36" s="94"/>
      <c r="AJ36" s="94"/>
      <c r="AK36" s="94"/>
      <c r="AL36" s="94"/>
    </row>
    <row r="37" spans="1:941" s="4" customFormat="1" ht="56.5" customHeight="1" x14ac:dyDescent="0.15">
      <c r="A37" s="221" t="s">
        <v>44</v>
      </c>
      <c r="B37" s="221"/>
      <c r="C37" s="221"/>
      <c r="D37" s="221"/>
      <c r="E37" s="221"/>
      <c r="F37" s="50" t="s">
        <v>22</v>
      </c>
      <c r="G37" s="50">
        <v>15</v>
      </c>
      <c r="H37" s="35"/>
      <c r="I37" s="44"/>
      <c r="J37" s="53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100"/>
      <c r="X37" s="100"/>
      <c r="Y37" s="100"/>
      <c r="Z37" s="100"/>
      <c r="AA37" s="100"/>
      <c r="AB37" s="100"/>
      <c r="AC37" s="100"/>
      <c r="AD37" s="100"/>
      <c r="AE37" s="100"/>
      <c r="AF37" s="101"/>
      <c r="AG37" s="101"/>
      <c r="AH37" s="101"/>
      <c r="AI37" s="101"/>
      <c r="AJ37" s="101"/>
      <c r="AK37" s="101"/>
      <c r="AL37" s="101"/>
    </row>
    <row r="38" spans="1:941" s="4" customFormat="1" ht="42" customHeight="1" x14ac:dyDescent="0.15">
      <c r="A38" s="188" t="s">
        <v>45</v>
      </c>
      <c r="B38" s="188"/>
      <c r="C38" s="188"/>
      <c r="D38" s="188"/>
      <c r="E38" s="188"/>
      <c r="F38" s="64">
        <f>SUM(F39:F42)</f>
        <v>25</v>
      </c>
      <c r="G38" s="64">
        <f>SUM(G39:G42)</f>
        <v>20</v>
      </c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134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</row>
    <row r="39" spans="1:941" s="4" customFormat="1" ht="36" customHeight="1" x14ac:dyDescent="0.15">
      <c r="A39" s="204" t="s">
        <v>46</v>
      </c>
      <c r="B39" s="204"/>
      <c r="C39" s="204"/>
      <c r="D39" s="204"/>
      <c r="E39" s="205"/>
      <c r="F39" s="60">
        <v>10</v>
      </c>
      <c r="G39" s="60"/>
      <c r="H39" s="36"/>
      <c r="I39" s="36"/>
      <c r="J39" s="45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121"/>
      <c r="X39" s="121"/>
      <c r="Y39" s="121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</row>
    <row r="40" spans="1:941" s="4" customFormat="1" ht="36" customHeight="1" x14ac:dyDescent="0.15">
      <c r="A40" s="169" t="s">
        <v>72</v>
      </c>
      <c r="B40" s="169"/>
      <c r="C40" s="169"/>
      <c r="D40" s="169"/>
      <c r="E40" s="170"/>
      <c r="F40" s="58"/>
      <c r="G40" s="58">
        <v>10</v>
      </c>
      <c r="H40" s="33"/>
      <c r="I40" s="33"/>
      <c r="J40" s="53"/>
      <c r="K40" s="33"/>
      <c r="L40" s="33"/>
      <c r="M40" s="53"/>
      <c r="N40" s="33"/>
      <c r="O40" s="33"/>
      <c r="P40" s="33"/>
      <c r="Q40" s="33"/>
      <c r="R40" s="33"/>
      <c r="S40" s="33"/>
      <c r="T40" s="33"/>
      <c r="U40" s="33"/>
      <c r="V40" s="33"/>
      <c r="W40" s="94"/>
      <c r="X40" s="94"/>
      <c r="Y40" s="97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</row>
    <row r="41" spans="1:941" s="4" customFormat="1" ht="41.5" customHeight="1" x14ac:dyDescent="0.15">
      <c r="A41" s="171" t="s">
        <v>47</v>
      </c>
      <c r="B41" s="172"/>
      <c r="C41" s="172"/>
      <c r="D41" s="172"/>
      <c r="E41" s="173"/>
      <c r="F41" s="65"/>
      <c r="G41" s="50">
        <v>10</v>
      </c>
      <c r="H41" s="35"/>
      <c r="I41" s="35"/>
      <c r="J41" s="53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</row>
    <row r="42" spans="1:941" s="4" customFormat="1" ht="53.5" customHeight="1" x14ac:dyDescent="0.15">
      <c r="A42" s="190" t="s">
        <v>73</v>
      </c>
      <c r="B42" s="190"/>
      <c r="C42" s="190"/>
      <c r="D42" s="190"/>
      <c r="E42" s="190"/>
      <c r="F42" s="49">
        <v>15</v>
      </c>
      <c r="G42" s="72">
        <v>0</v>
      </c>
      <c r="H42" s="106"/>
      <c r="I42" s="44"/>
      <c r="J42" s="35"/>
      <c r="K42" s="35"/>
      <c r="L42" s="35"/>
      <c r="M42" s="44"/>
      <c r="N42" s="35"/>
      <c r="O42" s="35"/>
      <c r="P42" s="35"/>
      <c r="Q42" s="35"/>
      <c r="R42" s="35"/>
      <c r="S42" s="35"/>
      <c r="T42" s="35"/>
      <c r="U42" s="35"/>
      <c r="V42" s="103"/>
      <c r="W42" s="122"/>
      <c r="X42" s="122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3"/>
    </row>
    <row r="43" spans="1:941" s="4" customFormat="1" ht="60" customHeight="1" x14ac:dyDescent="0.15">
      <c r="A43" s="208" t="s">
        <v>48</v>
      </c>
      <c r="B43" s="209"/>
      <c r="C43" s="209"/>
      <c r="D43" s="209"/>
      <c r="E43" s="209"/>
      <c r="F43" s="61">
        <f>F44+F48+F52+F56</f>
        <v>77</v>
      </c>
      <c r="G43" s="61">
        <f t="shared" ref="G43:V43" si="0">G44+G48+G52+G56</f>
        <v>127</v>
      </c>
      <c r="H43" s="61">
        <f t="shared" si="0"/>
        <v>0</v>
      </c>
      <c r="I43" s="61">
        <f t="shared" si="0"/>
        <v>0</v>
      </c>
      <c r="J43" s="61">
        <f t="shared" si="0"/>
        <v>0</v>
      </c>
      <c r="K43" s="61">
        <f t="shared" si="0"/>
        <v>0</v>
      </c>
      <c r="L43" s="61">
        <f t="shared" si="0"/>
        <v>0</v>
      </c>
      <c r="M43" s="61">
        <f t="shared" si="0"/>
        <v>0</v>
      </c>
      <c r="N43" s="61">
        <f t="shared" si="0"/>
        <v>0</v>
      </c>
      <c r="O43" s="61">
        <f t="shared" si="0"/>
        <v>0</v>
      </c>
      <c r="P43" s="61">
        <f t="shared" si="0"/>
        <v>0</v>
      </c>
      <c r="Q43" s="61">
        <f t="shared" si="0"/>
        <v>0</v>
      </c>
      <c r="R43" s="61">
        <f t="shared" si="0"/>
        <v>0</v>
      </c>
      <c r="S43" s="61">
        <f t="shared" si="0"/>
        <v>0</v>
      </c>
      <c r="T43" s="61">
        <f t="shared" si="0"/>
        <v>0</v>
      </c>
      <c r="U43" s="61">
        <f t="shared" si="0"/>
        <v>0</v>
      </c>
      <c r="V43" s="61">
        <f t="shared" si="0"/>
        <v>0</v>
      </c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7"/>
    </row>
    <row r="44" spans="1:941" s="38" customFormat="1" ht="42" customHeight="1" x14ac:dyDescent="0.15">
      <c r="A44" s="174" t="s">
        <v>49</v>
      </c>
      <c r="B44" s="175"/>
      <c r="C44" s="175"/>
      <c r="D44" s="175"/>
      <c r="E44" s="175"/>
      <c r="F44" s="116">
        <f>SUM(F45:F47)</f>
        <v>22</v>
      </c>
      <c r="G44" s="116">
        <f>SUM(G45:G47)</f>
        <v>10</v>
      </c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9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  <c r="EN44" s="42"/>
      <c r="EO44" s="42"/>
      <c r="EP44" s="42"/>
      <c r="EQ44" s="42"/>
      <c r="ER44" s="42"/>
      <c r="ES44" s="42"/>
      <c r="ET44" s="42"/>
      <c r="EU44" s="42"/>
      <c r="EV44" s="42"/>
      <c r="EW44" s="42"/>
      <c r="EX44" s="42"/>
      <c r="EY44" s="42"/>
      <c r="EZ44" s="42"/>
      <c r="FA44" s="42"/>
      <c r="FB44" s="42"/>
      <c r="FC44" s="42"/>
      <c r="FD44" s="42"/>
      <c r="FE44" s="42"/>
      <c r="FF44" s="42"/>
      <c r="FG44" s="42"/>
      <c r="FH44" s="42"/>
      <c r="FI44" s="42"/>
      <c r="FJ44" s="42"/>
      <c r="FK44" s="42"/>
      <c r="FL44" s="42"/>
      <c r="FM44" s="42"/>
      <c r="FN44" s="42"/>
      <c r="FO44" s="42"/>
      <c r="FP44" s="42"/>
      <c r="FQ44" s="42"/>
      <c r="FR44" s="42"/>
      <c r="FS44" s="42"/>
      <c r="FT44" s="42"/>
      <c r="FU44" s="42"/>
      <c r="FV44" s="42"/>
      <c r="FW44" s="42"/>
      <c r="FX44" s="42"/>
      <c r="FY44" s="42"/>
      <c r="FZ44" s="42"/>
      <c r="GA44" s="42"/>
      <c r="GB44" s="42"/>
      <c r="GC44" s="42"/>
      <c r="GD44" s="42"/>
      <c r="GE44" s="42"/>
      <c r="GF44" s="42"/>
      <c r="GG44" s="42"/>
      <c r="GH44" s="42"/>
      <c r="GI44" s="42"/>
      <c r="GJ44" s="42"/>
      <c r="GK44" s="42"/>
      <c r="GL44" s="42"/>
      <c r="GM44" s="42"/>
      <c r="GN44" s="42"/>
      <c r="GO44" s="42"/>
      <c r="GP44" s="42"/>
      <c r="GQ44" s="42"/>
      <c r="GR44" s="42"/>
      <c r="GS44" s="42"/>
      <c r="GT44" s="42"/>
      <c r="GU44" s="42"/>
      <c r="GV44" s="42"/>
      <c r="GW44" s="42"/>
      <c r="GX44" s="42"/>
      <c r="GY44" s="42"/>
      <c r="GZ44" s="42"/>
      <c r="HA44" s="42"/>
      <c r="HB44" s="42"/>
      <c r="HC44" s="42"/>
      <c r="HD44" s="42"/>
      <c r="HE44" s="42"/>
      <c r="HF44" s="42"/>
      <c r="HG44" s="42"/>
      <c r="HH44" s="42"/>
      <c r="HI44" s="42"/>
      <c r="HJ44" s="42"/>
      <c r="HK44" s="42"/>
      <c r="HL44" s="42"/>
      <c r="HM44" s="42"/>
      <c r="HN44" s="42"/>
      <c r="HO44" s="42"/>
      <c r="HP44" s="42"/>
      <c r="HQ44" s="42"/>
      <c r="HR44" s="42"/>
      <c r="HS44" s="42"/>
      <c r="HT44" s="42"/>
      <c r="HU44" s="42"/>
      <c r="HV44" s="42"/>
      <c r="HW44" s="42"/>
      <c r="HX44" s="42"/>
      <c r="HY44" s="42"/>
      <c r="HZ44" s="42"/>
      <c r="IA44" s="42"/>
      <c r="IB44" s="42"/>
      <c r="IC44" s="42"/>
      <c r="ID44" s="42"/>
      <c r="IE44" s="42"/>
      <c r="IF44" s="42"/>
      <c r="IG44" s="42"/>
      <c r="IH44" s="42"/>
      <c r="II44" s="42"/>
      <c r="IJ44" s="42"/>
      <c r="IK44" s="42"/>
      <c r="IL44" s="42"/>
      <c r="IM44" s="42"/>
      <c r="IN44" s="42"/>
      <c r="IO44" s="42"/>
      <c r="IP44" s="42"/>
      <c r="IQ44" s="42"/>
      <c r="IR44" s="42"/>
      <c r="IS44" s="42"/>
      <c r="IT44" s="42"/>
      <c r="IU44" s="42"/>
      <c r="IV44" s="42"/>
      <c r="IW44" s="42"/>
      <c r="IX44" s="42"/>
      <c r="IY44" s="42"/>
      <c r="IZ44" s="42"/>
      <c r="JA44" s="42"/>
      <c r="JB44" s="42"/>
      <c r="JC44" s="42"/>
      <c r="JD44" s="42"/>
      <c r="JE44" s="42"/>
      <c r="JF44" s="42"/>
      <c r="JG44" s="42"/>
      <c r="JH44" s="42"/>
      <c r="JI44" s="42"/>
      <c r="JJ44" s="42"/>
      <c r="JK44" s="42"/>
      <c r="JL44" s="42"/>
      <c r="JM44" s="42"/>
      <c r="JN44" s="42"/>
      <c r="JO44" s="42"/>
      <c r="JP44" s="42"/>
      <c r="JQ44" s="42"/>
      <c r="JR44" s="42"/>
      <c r="JS44" s="42"/>
      <c r="JT44" s="42"/>
      <c r="JU44" s="42"/>
      <c r="JV44" s="42"/>
      <c r="JW44" s="42"/>
      <c r="JX44" s="42"/>
      <c r="JY44" s="42"/>
      <c r="JZ44" s="42"/>
      <c r="KA44" s="42"/>
      <c r="KB44" s="42"/>
      <c r="KC44" s="42"/>
      <c r="KD44" s="42"/>
      <c r="KE44" s="42"/>
      <c r="KF44" s="42"/>
      <c r="KG44" s="42"/>
      <c r="KH44" s="42"/>
      <c r="KI44" s="42"/>
      <c r="KJ44" s="42"/>
      <c r="KK44" s="42"/>
      <c r="KL44" s="42"/>
      <c r="KM44" s="42"/>
      <c r="KN44" s="42"/>
      <c r="KO44" s="42"/>
      <c r="KP44" s="42"/>
      <c r="KQ44" s="42"/>
      <c r="KR44" s="42"/>
      <c r="KS44" s="42"/>
      <c r="KT44" s="42"/>
      <c r="KU44" s="42"/>
      <c r="KV44" s="42"/>
      <c r="KW44" s="42"/>
      <c r="KX44" s="42"/>
      <c r="KY44" s="42"/>
      <c r="KZ44" s="42"/>
      <c r="LA44" s="42"/>
      <c r="LB44" s="42"/>
      <c r="LC44" s="42"/>
      <c r="LD44" s="42"/>
      <c r="LE44" s="42"/>
      <c r="LF44" s="42"/>
      <c r="LG44" s="42"/>
      <c r="LH44" s="42"/>
      <c r="LI44" s="42"/>
      <c r="LJ44" s="42"/>
      <c r="LK44" s="42"/>
      <c r="LL44" s="42"/>
      <c r="LM44" s="42"/>
      <c r="LN44" s="42"/>
      <c r="LO44" s="42"/>
      <c r="LP44" s="42"/>
      <c r="LQ44" s="42"/>
      <c r="LR44" s="42"/>
      <c r="LS44" s="42"/>
      <c r="LT44" s="42"/>
      <c r="LU44" s="42"/>
      <c r="LV44" s="42"/>
      <c r="LW44" s="42"/>
      <c r="LX44" s="42"/>
      <c r="LY44" s="42"/>
      <c r="LZ44" s="42"/>
      <c r="MA44" s="42"/>
      <c r="MB44" s="42"/>
      <c r="MC44" s="42"/>
      <c r="MD44" s="42"/>
      <c r="ME44" s="42"/>
      <c r="MF44" s="42"/>
      <c r="MG44" s="42"/>
      <c r="MH44" s="42"/>
      <c r="MI44" s="42"/>
      <c r="MJ44" s="42"/>
      <c r="MK44" s="42"/>
      <c r="ML44" s="42"/>
      <c r="MM44" s="42"/>
      <c r="MN44" s="42"/>
      <c r="MO44" s="42"/>
      <c r="MP44" s="42"/>
      <c r="MQ44" s="42"/>
      <c r="MR44" s="42"/>
      <c r="MS44" s="42"/>
      <c r="MT44" s="42"/>
      <c r="MU44" s="42"/>
      <c r="MV44" s="42"/>
      <c r="MW44" s="42"/>
      <c r="MX44" s="42"/>
      <c r="MY44" s="42"/>
      <c r="MZ44" s="42"/>
      <c r="NA44" s="42"/>
      <c r="NB44" s="42"/>
      <c r="NC44" s="42"/>
      <c r="ND44" s="42"/>
      <c r="NE44" s="42"/>
      <c r="NF44" s="42"/>
      <c r="NG44" s="42"/>
      <c r="NH44" s="42"/>
      <c r="NI44" s="42"/>
      <c r="NJ44" s="42"/>
      <c r="NK44" s="42"/>
      <c r="NL44" s="42"/>
      <c r="NM44" s="42"/>
      <c r="NN44" s="42"/>
      <c r="NO44" s="42"/>
      <c r="NP44" s="42"/>
      <c r="NQ44" s="42"/>
      <c r="NR44" s="42"/>
      <c r="NS44" s="42"/>
      <c r="NT44" s="42"/>
      <c r="NU44" s="42"/>
      <c r="NV44" s="42"/>
      <c r="NW44" s="42"/>
      <c r="NX44" s="42"/>
      <c r="NY44" s="42"/>
      <c r="NZ44" s="42"/>
      <c r="OA44" s="42"/>
      <c r="OB44" s="42"/>
      <c r="OC44" s="42"/>
      <c r="OD44" s="42"/>
      <c r="OE44" s="42"/>
      <c r="OF44" s="42"/>
      <c r="OG44" s="42"/>
      <c r="OH44" s="42"/>
      <c r="OI44" s="42"/>
      <c r="OJ44" s="42"/>
      <c r="OK44" s="42"/>
      <c r="OL44" s="42"/>
      <c r="OM44" s="42"/>
      <c r="ON44" s="42"/>
      <c r="OO44" s="42"/>
      <c r="OP44" s="42"/>
      <c r="OQ44" s="42"/>
      <c r="OR44" s="42"/>
      <c r="OS44" s="42"/>
      <c r="OT44" s="42"/>
      <c r="OU44" s="42"/>
      <c r="OV44" s="42"/>
      <c r="OW44" s="42"/>
      <c r="OX44" s="42"/>
      <c r="OY44" s="42"/>
      <c r="OZ44" s="42"/>
      <c r="PA44" s="42"/>
      <c r="PB44" s="42"/>
      <c r="PC44" s="42"/>
      <c r="PD44" s="42"/>
      <c r="PE44" s="42"/>
      <c r="PF44" s="42"/>
      <c r="PG44" s="42"/>
      <c r="PH44" s="42"/>
      <c r="PI44" s="42"/>
      <c r="PJ44" s="42"/>
      <c r="PK44" s="42"/>
      <c r="PL44" s="42"/>
      <c r="PM44" s="42"/>
      <c r="PN44" s="42"/>
      <c r="PO44" s="42"/>
      <c r="PP44" s="42"/>
      <c r="PQ44" s="42"/>
      <c r="PR44" s="42"/>
      <c r="PS44" s="42"/>
      <c r="PT44" s="42"/>
      <c r="PU44" s="42"/>
      <c r="PV44" s="42"/>
      <c r="PW44" s="42"/>
      <c r="PX44" s="42"/>
      <c r="PY44" s="42"/>
      <c r="PZ44" s="42"/>
      <c r="QA44" s="42"/>
      <c r="QB44" s="42"/>
      <c r="QC44" s="42"/>
      <c r="QD44" s="42"/>
      <c r="QE44" s="42"/>
      <c r="QF44" s="42"/>
      <c r="QG44" s="42"/>
      <c r="QH44" s="42"/>
      <c r="QI44" s="42"/>
      <c r="QJ44" s="42"/>
      <c r="QK44" s="42"/>
      <c r="QL44" s="42"/>
      <c r="QM44" s="42"/>
      <c r="QN44" s="42"/>
      <c r="QO44" s="42"/>
      <c r="QP44" s="42"/>
      <c r="QQ44" s="42"/>
      <c r="QR44" s="42"/>
      <c r="QS44" s="42"/>
      <c r="QT44" s="42"/>
      <c r="QU44" s="42"/>
      <c r="QV44" s="42"/>
      <c r="QW44" s="42"/>
      <c r="QX44" s="42"/>
      <c r="QY44" s="42"/>
      <c r="QZ44" s="42"/>
      <c r="RA44" s="42"/>
      <c r="RB44" s="42"/>
      <c r="RC44" s="42"/>
      <c r="RD44" s="42"/>
      <c r="RE44" s="42"/>
      <c r="RF44" s="42"/>
      <c r="RG44" s="42"/>
      <c r="RH44" s="42"/>
      <c r="RI44" s="42"/>
      <c r="RJ44" s="42"/>
      <c r="RK44" s="42"/>
      <c r="RL44" s="42"/>
      <c r="RM44" s="42"/>
      <c r="RN44" s="42"/>
      <c r="RO44" s="42"/>
      <c r="RP44" s="42"/>
      <c r="RQ44" s="42"/>
      <c r="RR44" s="42"/>
      <c r="RS44" s="42"/>
      <c r="RT44" s="42"/>
      <c r="RU44" s="42"/>
      <c r="RV44" s="42"/>
      <c r="RW44" s="42"/>
      <c r="RX44" s="42"/>
      <c r="RY44" s="42"/>
      <c r="RZ44" s="42"/>
      <c r="SA44" s="42"/>
      <c r="SB44" s="42"/>
      <c r="SC44" s="42"/>
      <c r="SD44" s="42"/>
      <c r="SE44" s="42"/>
      <c r="SF44" s="42"/>
      <c r="SG44" s="42"/>
      <c r="SH44" s="42"/>
      <c r="SI44" s="42"/>
      <c r="SJ44" s="42"/>
      <c r="SK44" s="42"/>
      <c r="SL44" s="42"/>
      <c r="SM44" s="42"/>
      <c r="SN44" s="42"/>
      <c r="SO44" s="42"/>
      <c r="SP44" s="42"/>
      <c r="SQ44" s="42"/>
      <c r="SR44" s="42"/>
      <c r="SS44" s="42"/>
      <c r="ST44" s="42"/>
      <c r="SU44" s="42"/>
      <c r="SV44" s="42"/>
      <c r="SW44" s="42"/>
      <c r="SX44" s="42"/>
      <c r="SY44" s="42"/>
      <c r="SZ44" s="42"/>
      <c r="TA44" s="42"/>
      <c r="TB44" s="42"/>
      <c r="TC44" s="42"/>
      <c r="TD44" s="42"/>
      <c r="TE44" s="42"/>
      <c r="TF44" s="42"/>
      <c r="TG44" s="42"/>
      <c r="TH44" s="42"/>
      <c r="TI44" s="42"/>
      <c r="TJ44" s="42"/>
      <c r="TK44" s="42"/>
      <c r="TL44" s="42"/>
      <c r="TM44" s="42"/>
      <c r="TN44" s="42"/>
      <c r="TO44" s="42"/>
      <c r="TP44" s="42"/>
      <c r="TQ44" s="42"/>
      <c r="TR44" s="42"/>
      <c r="TS44" s="42"/>
      <c r="TT44" s="42"/>
      <c r="TU44" s="42"/>
      <c r="TV44" s="42"/>
      <c r="TW44" s="42"/>
      <c r="TX44" s="42"/>
      <c r="TY44" s="42"/>
      <c r="TZ44" s="42"/>
      <c r="UA44" s="42"/>
      <c r="UB44" s="42"/>
      <c r="UC44" s="42"/>
      <c r="UD44" s="42"/>
      <c r="UE44" s="42"/>
      <c r="UF44" s="42"/>
      <c r="UG44" s="42"/>
      <c r="UH44" s="42"/>
      <c r="UI44" s="42"/>
      <c r="UJ44" s="42"/>
      <c r="UK44" s="42"/>
      <c r="UL44" s="42"/>
      <c r="UM44" s="42"/>
      <c r="UN44" s="42"/>
      <c r="UO44" s="42"/>
      <c r="UP44" s="42"/>
      <c r="UQ44" s="42"/>
      <c r="UR44" s="42"/>
      <c r="US44" s="42"/>
      <c r="UT44" s="42"/>
      <c r="UU44" s="42"/>
      <c r="UV44" s="42"/>
      <c r="UW44" s="42"/>
      <c r="UX44" s="42"/>
      <c r="UY44" s="42"/>
      <c r="UZ44" s="42"/>
      <c r="VA44" s="42"/>
      <c r="VB44" s="42"/>
      <c r="VC44" s="42"/>
      <c r="VD44" s="42"/>
      <c r="VE44" s="42"/>
      <c r="VF44" s="42"/>
      <c r="VG44" s="42"/>
      <c r="VH44" s="42"/>
      <c r="VI44" s="42"/>
      <c r="VJ44" s="42"/>
      <c r="VK44" s="42"/>
      <c r="VL44" s="42"/>
      <c r="VM44" s="42"/>
      <c r="VN44" s="42"/>
      <c r="VO44" s="42"/>
      <c r="VP44" s="42"/>
      <c r="VQ44" s="42"/>
      <c r="VR44" s="42"/>
      <c r="VS44" s="42"/>
      <c r="VT44" s="42"/>
      <c r="VU44" s="42"/>
      <c r="VV44" s="42"/>
      <c r="VW44" s="42"/>
      <c r="VX44" s="42"/>
      <c r="VY44" s="42"/>
      <c r="VZ44" s="42"/>
      <c r="WA44" s="42"/>
      <c r="WB44" s="42"/>
      <c r="WC44" s="42"/>
      <c r="WD44" s="42"/>
      <c r="WE44" s="42"/>
      <c r="WF44" s="42"/>
      <c r="WG44" s="42"/>
      <c r="WH44" s="42"/>
      <c r="WI44" s="42"/>
      <c r="WJ44" s="42"/>
      <c r="WK44" s="42"/>
      <c r="WL44" s="42"/>
      <c r="WM44" s="42"/>
      <c r="WN44" s="42"/>
      <c r="WO44" s="42"/>
      <c r="WP44" s="42"/>
      <c r="WQ44" s="42"/>
      <c r="WR44" s="42"/>
      <c r="WS44" s="42"/>
      <c r="WT44" s="42"/>
      <c r="WU44" s="42"/>
      <c r="WV44" s="42"/>
      <c r="WW44" s="42"/>
      <c r="WX44" s="42"/>
      <c r="WY44" s="42"/>
      <c r="WZ44" s="42"/>
      <c r="XA44" s="42"/>
      <c r="XB44" s="42"/>
      <c r="XC44" s="42"/>
      <c r="XD44" s="42"/>
      <c r="XE44" s="42"/>
      <c r="XF44" s="42"/>
      <c r="XG44" s="42"/>
      <c r="XH44" s="42"/>
      <c r="XI44" s="42"/>
      <c r="XJ44" s="42"/>
      <c r="XK44" s="42"/>
      <c r="XL44" s="42"/>
      <c r="XM44" s="42"/>
      <c r="XN44" s="42"/>
      <c r="XO44" s="42"/>
      <c r="XP44" s="42"/>
      <c r="XQ44" s="42"/>
      <c r="XR44" s="42"/>
      <c r="XS44" s="42"/>
      <c r="XT44" s="42"/>
      <c r="XU44" s="42"/>
      <c r="XV44" s="42"/>
      <c r="XW44" s="42"/>
      <c r="XX44" s="42"/>
      <c r="XY44" s="42"/>
      <c r="XZ44" s="42"/>
      <c r="YA44" s="42"/>
      <c r="YB44" s="42"/>
      <c r="YC44" s="42"/>
      <c r="YD44" s="42"/>
      <c r="YE44" s="42"/>
      <c r="YF44" s="42"/>
      <c r="YG44" s="42"/>
      <c r="YH44" s="42"/>
      <c r="YI44" s="42"/>
      <c r="YJ44" s="42"/>
      <c r="YK44" s="42"/>
      <c r="YL44" s="42"/>
      <c r="YM44" s="42"/>
      <c r="YN44" s="42"/>
      <c r="YO44" s="42"/>
      <c r="YP44" s="42"/>
      <c r="YQ44" s="42"/>
      <c r="YR44" s="42"/>
      <c r="YS44" s="42"/>
      <c r="YT44" s="42"/>
      <c r="YU44" s="42"/>
      <c r="YV44" s="42"/>
      <c r="YW44" s="42"/>
      <c r="YX44" s="42"/>
      <c r="YY44" s="42"/>
      <c r="YZ44" s="42"/>
      <c r="ZA44" s="42"/>
      <c r="ZB44" s="42"/>
      <c r="ZC44" s="42"/>
      <c r="ZD44" s="42"/>
      <c r="ZE44" s="42"/>
      <c r="ZF44" s="42"/>
      <c r="ZG44" s="42"/>
      <c r="ZH44" s="42"/>
      <c r="ZI44" s="42"/>
      <c r="ZJ44" s="42"/>
      <c r="ZK44" s="42"/>
      <c r="ZL44" s="42"/>
      <c r="ZM44" s="42"/>
      <c r="ZN44" s="42"/>
      <c r="ZO44" s="42"/>
      <c r="ZP44" s="42"/>
      <c r="ZQ44" s="42"/>
      <c r="ZR44" s="42"/>
      <c r="ZS44" s="42"/>
      <c r="ZT44" s="42"/>
      <c r="ZU44" s="42"/>
      <c r="ZV44" s="42"/>
      <c r="ZW44" s="42"/>
      <c r="ZX44" s="42"/>
      <c r="ZY44" s="42"/>
      <c r="ZZ44" s="42"/>
      <c r="AAA44" s="42"/>
      <c r="AAB44" s="42"/>
      <c r="AAC44" s="42"/>
      <c r="AAD44" s="42"/>
      <c r="AAE44" s="42"/>
      <c r="AAF44" s="42"/>
      <c r="AAG44" s="42"/>
      <c r="AAH44" s="42"/>
      <c r="AAI44" s="42"/>
      <c r="AAJ44" s="42"/>
      <c r="AAK44" s="42"/>
      <c r="AAL44" s="42"/>
      <c r="AAM44" s="42"/>
      <c r="AAN44" s="42"/>
      <c r="AAO44" s="42"/>
      <c r="AAP44" s="42"/>
      <c r="AAQ44" s="42"/>
      <c r="AAR44" s="42"/>
      <c r="AAS44" s="42"/>
      <c r="AAT44" s="42"/>
      <c r="AAU44" s="42"/>
      <c r="AAV44" s="42"/>
      <c r="AAW44" s="42"/>
      <c r="AAX44" s="42"/>
      <c r="AAY44" s="42"/>
      <c r="AAZ44" s="42"/>
      <c r="ABA44" s="42"/>
      <c r="ABB44" s="42"/>
      <c r="ABC44" s="42"/>
      <c r="ABD44" s="42"/>
      <c r="ABE44" s="42"/>
      <c r="ABF44" s="42"/>
      <c r="ABG44" s="42"/>
      <c r="ABH44" s="42"/>
      <c r="ABI44" s="42"/>
      <c r="ABJ44" s="42"/>
      <c r="ABK44" s="42"/>
      <c r="ABL44" s="42"/>
      <c r="ABM44" s="42"/>
      <c r="ABN44" s="42"/>
      <c r="ABO44" s="42"/>
      <c r="ABP44" s="42"/>
      <c r="ABQ44" s="42"/>
      <c r="ABR44" s="42"/>
      <c r="ABS44" s="42"/>
      <c r="ABT44" s="42"/>
      <c r="ABU44" s="42"/>
      <c r="ABV44" s="42"/>
      <c r="ABW44" s="42"/>
      <c r="ABX44" s="42"/>
      <c r="ABY44" s="42"/>
      <c r="ABZ44" s="42"/>
      <c r="ACA44" s="42"/>
      <c r="ACB44" s="42"/>
      <c r="ACC44" s="42"/>
      <c r="ACD44" s="42"/>
      <c r="ACE44" s="42"/>
      <c r="ACF44" s="42"/>
      <c r="ACG44" s="42"/>
      <c r="ACH44" s="42"/>
      <c r="ACI44" s="42"/>
      <c r="ACJ44" s="42"/>
      <c r="ACK44" s="42"/>
      <c r="ACL44" s="42"/>
      <c r="ACM44" s="42"/>
      <c r="ACN44" s="42"/>
      <c r="ACO44" s="42"/>
      <c r="ACP44" s="42"/>
      <c r="ACQ44" s="42"/>
      <c r="ACR44" s="42"/>
      <c r="ACS44" s="42"/>
      <c r="ACT44" s="42"/>
      <c r="ACU44" s="42"/>
      <c r="ACV44" s="42"/>
      <c r="ACW44" s="42"/>
      <c r="ACX44" s="42"/>
      <c r="ACY44" s="42"/>
      <c r="ACZ44" s="42"/>
      <c r="ADA44" s="42"/>
      <c r="ADB44" s="42"/>
      <c r="ADC44" s="42"/>
      <c r="ADD44" s="42"/>
      <c r="ADE44" s="42"/>
      <c r="ADF44" s="42"/>
      <c r="ADG44" s="42"/>
      <c r="ADH44" s="42"/>
      <c r="ADI44" s="42"/>
      <c r="ADJ44" s="42"/>
      <c r="ADK44" s="42"/>
      <c r="ADL44" s="42"/>
      <c r="ADM44" s="42"/>
      <c r="ADN44" s="42"/>
      <c r="ADO44" s="42"/>
      <c r="ADP44" s="42"/>
      <c r="ADQ44" s="42"/>
      <c r="ADR44" s="42"/>
      <c r="ADS44" s="42"/>
      <c r="ADT44" s="42"/>
      <c r="ADU44" s="42"/>
      <c r="ADV44" s="42"/>
      <c r="ADW44" s="42"/>
      <c r="ADX44" s="42"/>
      <c r="ADY44" s="42"/>
      <c r="ADZ44" s="42"/>
      <c r="AEA44" s="42"/>
      <c r="AEB44" s="42"/>
      <c r="AEC44" s="42"/>
      <c r="AED44" s="42"/>
      <c r="AEE44" s="42"/>
      <c r="AEF44" s="42"/>
      <c r="AEG44" s="42"/>
      <c r="AEH44" s="42"/>
      <c r="AEI44" s="42"/>
      <c r="AEJ44" s="42"/>
      <c r="AEK44" s="42"/>
      <c r="AEL44" s="42"/>
      <c r="AEM44" s="42"/>
      <c r="AEN44" s="42"/>
      <c r="AEO44" s="42"/>
      <c r="AEP44" s="42"/>
      <c r="AEQ44" s="42"/>
      <c r="AER44" s="42"/>
      <c r="AES44" s="42"/>
      <c r="AET44" s="42"/>
      <c r="AEU44" s="42"/>
      <c r="AEV44" s="42"/>
      <c r="AEW44" s="42"/>
      <c r="AEX44" s="42"/>
      <c r="AEY44" s="42"/>
      <c r="AEZ44" s="42"/>
      <c r="AFA44" s="42"/>
      <c r="AFB44" s="42"/>
      <c r="AFC44" s="42"/>
      <c r="AFD44" s="42"/>
      <c r="AFE44" s="42"/>
      <c r="AFF44" s="42"/>
      <c r="AFG44" s="42"/>
      <c r="AFH44" s="42"/>
      <c r="AFI44" s="42"/>
      <c r="AFJ44" s="42"/>
      <c r="AFK44" s="42"/>
      <c r="AFL44" s="42"/>
      <c r="AFM44" s="42"/>
      <c r="AFN44" s="42"/>
      <c r="AFO44" s="42"/>
      <c r="AFP44" s="42"/>
      <c r="AFQ44" s="42"/>
      <c r="AFR44" s="42"/>
      <c r="AFS44" s="42"/>
      <c r="AFT44" s="42"/>
      <c r="AFU44" s="42"/>
      <c r="AFV44" s="42"/>
      <c r="AFW44" s="42"/>
      <c r="AFX44" s="42"/>
      <c r="AFY44" s="42"/>
      <c r="AFZ44" s="42"/>
      <c r="AGA44" s="42"/>
      <c r="AGB44" s="42"/>
      <c r="AGC44" s="42"/>
      <c r="AGD44" s="42"/>
      <c r="AGE44" s="42"/>
      <c r="AGF44" s="42"/>
      <c r="AGG44" s="42"/>
      <c r="AGH44" s="42"/>
      <c r="AGI44" s="42"/>
      <c r="AGJ44" s="42"/>
      <c r="AGK44" s="42"/>
      <c r="AGL44" s="42"/>
      <c r="AGM44" s="42"/>
      <c r="AGN44" s="42"/>
      <c r="AGO44" s="42"/>
      <c r="AGP44" s="42"/>
      <c r="AGQ44" s="42"/>
      <c r="AGR44" s="42"/>
      <c r="AGS44" s="42"/>
      <c r="AGT44" s="42"/>
      <c r="AGU44" s="42"/>
      <c r="AGV44" s="42"/>
      <c r="AGW44" s="42"/>
      <c r="AGX44" s="42"/>
      <c r="AGY44" s="42"/>
      <c r="AGZ44" s="42"/>
      <c r="AHA44" s="42"/>
      <c r="AHB44" s="42"/>
      <c r="AHC44" s="42"/>
      <c r="AHD44" s="42"/>
      <c r="AHE44" s="42"/>
      <c r="AHF44" s="42"/>
      <c r="AHG44" s="42"/>
      <c r="AHH44" s="42"/>
      <c r="AHI44" s="42"/>
      <c r="AHJ44" s="42"/>
      <c r="AHK44" s="42"/>
      <c r="AHL44" s="42"/>
      <c r="AHM44" s="42"/>
      <c r="AHN44" s="42"/>
      <c r="AHO44" s="42"/>
      <c r="AHP44" s="42"/>
      <c r="AHQ44" s="42"/>
      <c r="AHR44" s="42"/>
      <c r="AHS44" s="42"/>
      <c r="AHT44" s="42"/>
      <c r="AHU44" s="42"/>
      <c r="AHV44" s="42"/>
      <c r="AHW44" s="42"/>
      <c r="AHX44" s="42"/>
      <c r="AHY44" s="42"/>
      <c r="AHZ44" s="42"/>
      <c r="AIA44" s="42"/>
      <c r="AIB44" s="42"/>
      <c r="AIC44" s="42"/>
      <c r="AID44" s="42"/>
      <c r="AIE44" s="42"/>
      <c r="AIF44" s="42"/>
      <c r="AIG44" s="42"/>
      <c r="AIH44" s="42"/>
      <c r="AII44" s="42"/>
      <c r="AIJ44" s="42"/>
      <c r="AIK44" s="42"/>
      <c r="AIL44" s="42"/>
      <c r="AIM44" s="42"/>
      <c r="AIN44" s="42"/>
      <c r="AIO44" s="42"/>
      <c r="AIP44" s="42"/>
      <c r="AIQ44" s="42"/>
      <c r="AIR44" s="42"/>
      <c r="AIS44" s="42"/>
      <c r="AIT44" s="42"/>
      <c r="AIU44" s="42"/>
      <c r="AIV44" s="42"/>
      <c r="AIW44" s="42"/>
      <c r="AIX44" s="42"/>
      <c r="AIY44" s="42"/>
      <c r="AIZ44" s="42"/>
      <c r="AJA44" s="42"/>
      <c r="AJB44" s="42"/>
      <c r="AJC44" s="42"/>
      <c r="AJD44" s="42"/>
      <c r="AJE44" s="42"/>
    </row>
    <row r="45" spans="1:941" s="4" customFormat="1" ht="51.75" customHeight="1" x14ac:dyDescent="0.15">
      <c r="A45" s="204" t="s">
        <v>50</v>
      </c>
      <c r="B45" s="204"/>
      <c r="C45" s="204"/>
      <c r="D45" s="204"/>
      <c r="E45" s="205"/>
      <c r="F45" s="114">
        <v>10</v>
      </c>
      <c r="G45" s="114">
        <v>10</v>
      </c>
      <c r="H45" s="115"/>
      <c r="I45" s="45"/>
      <c r="J45" s="36"/>
      <c r="K45" s="108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102"/>
      <c r="X45" s="102"/>
      <c r="Y45" s="126"/>
      <c r="Z45" s="126"/>
      <c r="AA45" s="126"/>
      <c r="AB45" s="126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</row>
    <row r="46" spans="1:941" s="4" customFormat="1" ht="39.75" customHeight="1" x14ac:dyDescent="0.15">
      <c r="A46" s="169" t="s">
        <v>51</v>
      </c>
      <c r="B46" s="169"/>
      <c r="C46" s="169"/>
      <c r="D46" s="169"/>
      <c r="E46" s="170"/>
      <c r="F46" s="112">
        <v>8</v>
      </c>
      <c r="G46" s="112"/>
      <c r="H46" s="111"/>
      <c r="I46" s="33"/>
      <c r="J46" s="34"/>
      <c r="K46" s="34"/>
      <c r="L46" s="34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94"/>
      <c r="X46" s="94"/>
      <c r="Y46" s="97"/>
      <c r="Z46" s="97"/>
      <c r="AA46" s="97"/>
      <c r="AB46" s="97"/>
      <c r="AC46" s="94"/>
      <c r="AD46" s="94"/>
      <c r="AE46" s="94"/>
      <c r="AF46" s="94"/>
      <c r="AG46" s="94"/>
      <c r="AH46" s="94"/>
      <c r="AI46" s="94"/>
      <c r="AJ46" s="94"/>
      <c r="AK46" s="94"/>
      <c r="AL46" s="94"/>
    </row>
    <row r="47" spans="1:941" s="4" customFormat="1" ht="45" customHeight="1" x14ac:dyDescent="0.15">
      <c r="A47" s="196" t="s">
        <v>52</v>
      </c>
      <c r="B47" s="197"/>
      <c r="C47" s="197"/>
      <c r="D47" s="197"/>
      <c r="E47" s="197"/>
      <c r="F47" s="123">
        <v>4</v>
      </c>
      <c r="G47" s="123"/>
      <c r="H47" s="68"/>
      <c r="I47" s="44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94"/>
      <c r="X47" s="94"/>
      <c r="Y47" s="97"/>
      <c r="Z47" s="97"/>
      <c r="AA47" s="97"/>
      <c r="AB47" s="97"/>
      <c r="AC47" s="94"/>
      <c r="AD47" s="94"/>
      <c r="AE47" s="94"/>
      <c r="AF47" s="94"/>
      <c r="AG47" s="94"/>
      <c r="AH47" s="94"/>
      <c r="AI47" s="94"/>
      <c r="AJ47" s="94"/>
      <c r="AK47" s="94"/>
      <c r="AL47" s="94"/>
    </row>
    <row r="48" spans="1:941" s="4" customFormat="1" ht="42" customHeight="1" x14ac:dyDescent="0.15">
      <c r="A48" s="224" t="s">
        <v>53</v>
      </c>
      <c r="B48" s="225"/>
      <c r="C48" s="225"/>
      <c r="D48" s="225"/>
      <c r="E48" s="225"/>
      <c r="F48" s="124">
        <f>SUM(F49:F51)</f>
        <v>0</v>
      </c>
      <c r="G48" s="109">
        <f>SUM(G49:G51)</f>
        <v>30</v>
      </c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</row>
    <row r="49" spans="1:38" s="4" customFormat="1" ht="75" customHeight="1" x14ac:dyDescent="0.15">
      <c r="A49" s="190" t="s">
        <v>54</v>
      </c>
      <c r="B49" s="190"/>
      <c r="C49" s="190"/>
      <c r="D49" s="190"/>
      <c r="E49" s="190"/>
      <c r="F49" s="66"/>
      <c r="G49" s="66">
        <v>10</v>
      </c>
      <c r="H49" s="53"/>
      <c r="I49" s="45"/>
      <c r="J49" s="36"/>
      <c r="K49" s="53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110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</row>
    <row r="50" spans="1:38" s="4" customFormat="1" ht="39" customHeight="1" x14ac:dyDescent="0.15">
      <c r="A50" s="169" t="s">
        <v>55</v>
      </c>
      <c r="B50" s="169"/>
      <c r="C50" s="169"/>
      <c r="D50" s="169"/>
      <c r="E50" s="170"/>
      <c r="F50" s="63"/>
      <c r="G50" s="63">
        <v>12</v>
      </c>
      <c r="H50" s="33"/>
      <c r="I50" s="34"/>
      <c r="J50" s="33"/>
      <c r="K50" s="5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94"/>
      <c r="X50" s="94"/>
      <c r="Y50" s="97"/>
      <c r="Z50" s="97"/>
      <c r="AA50" s="97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</row>
    <row r="51" spans="1:38" s="4" customFormat="1" ht="52.5" customHeight="1" x14ac:dyDescent="0.15">
      <c r="A51" s="196" t="s">
        <v>88</v>
      </c>
      <c r="B51" s="197"/>
      <c r="C51" s="197"/>
      <c r="D51" s="197"/>
      <c r="E51" s="197"/>
      <c r="F51" s="49"/>
      <c r="G51" s="49">
        <v>8</v>
      </c>
      <c r="H51" s="35"/>
      <c r="I51" s="44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101"/>
      <c r="X51" s="101"/>
      <c r="Y51" s="128"/>
      <c r="Z51" s="128"/>
      <c r="AA51" s="128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</row>
    <row r="52" spans="1:38" s="4" customFormat="1" ht="42" customHeight="1" x14ac:dyDescent="0.15">
      <c r="A52" s="211" t="s">
        <v>56</v>
      </c>
      <c r="B52" s="211"/>
      <c r="C52" s="211"/>
      <c r="D52" s="211"/>
      <c r="E52" s="211"/>
      <c r="F52" s="109">
        <f>SUM(F53:F55)</f>
        <v>47</v>
      </c>
      <c r="G52" s="109">
        <f>SUM(G53:G55)</f>
        <v>59</v>
      </c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  <c r="AK52" s="104"/>
      <c r="AL52" s="105"/>
    </row>
    <row r="53" spans="1:38" s="4" customFormat="1" ht="52.75" customHeight="1" x14ac:dyDescent="0.15">
      <c r="A53" s="190" t="s">
        <v>80</v>
      </c>
      <c r="B53" s="190"/>
      <c r="C53" s="190"/>
      <c r="D53" s="190"/>
      <c r="E53" s="190"/>
      <c r="F53" s="67">
        <v>35</v>
      </c>
      <c r="G53" s="125">
        <v>35</v>
      </c>
      <c r="H53" s="115"/>
      <c r="I53" s="45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110"/>
      <c r="W53" s="126"/>
      <c r="X53" s="126"/>
      <c r="Y53" s="121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</row>
    <row r="54" spans="1:38" s="4" customFormat="1" ht="51.75" customHeight="1" x14ac:dyDescent="0.15">
      <c r="A54" s="170" t="s">
        <v>74</v>
      </c>
      <c r="B54" s="171"/>
      <c r="C54" s="171"/>
      <c r="D54" s="171"/>
      <c r="E54" s="171"/>
      <c r="F54" s="63">
        <v>12</v>
      </c>
      <c r="G54" s="66">
        <v>12</v>
      </c>
      <c r="H54" s="33"/>
      <c r="I54" s="34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</row>
    <row r="55" spans="1:38" s="4" customFormat="1" ht="89.25" customHeight="1" x14ac:dyDescent="0.15">
      <c r="A55" s="212" t="s">
        <v>57</v>
      </c>
      <c r="B55" s="212"/>
      <c r="C55" s="212"/>
      <c r="D55" s="212"/>
      <c r="E55" s="196"/>
      <c r="F55" s="49"/>
      <c r="G55" s="49">
        <v>12</v>
      </c>
      <c r="H55" s="53"/>
      <c r="I55" s="34"/>
      <c r="J55" s="33"/>
      <c r="K55" s="34"/>
      <c r="L55" s="53" t="s">
        <v>58</v>
      </c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94"/>
      <c r="X55" s="94"/>
      <c r="Y55" s="129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</row>
    <row r="56" spans="1:38" s="4" customFormat="1" ht="39" customHeight="1" x14ac:dyDescent="0.15">
      <c r="A56" s="213" t="s">
        <v>59</v>
      </c>
      <c r="B56" s="213"/>
      <c r="C56" s="213"/>
      <c r="D56" s="213"/>
      <c r="E56" s="213"/>
      <c r="F56" s="109">
        <f>SUM(F57:F60)</f>
        <v>8</v>
      </c>
      <c r="G56" s="109">
        <f>SUM(G57:G60)</f>
        <v>28</v>
      </c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  <c r="AL56" s="105"/>
    </row>
    <row r="57" spans="1:38" s="4" customFormat="1" ht="45.75" customHeight="1" x14ac:dyDescent="0.15">
      <c r="A57" s="214" t="s">
        <v>81</v>
      </c>
      <c r="B57" s="214"/>
      <c r="C57" s="214"/>
      <c r="D57" s="214"/>
      <c r="E57" s="215"/>
      <c r="F57" s="130"/>
      <c r="G57" s="66">
        <v>6</v>
      </c>
      <c r="H57" s="33"/>
      <c r="I57" s="5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94"/>
      <c r="X57" s="94"/>
      <c r="Y57" s="94"/>
      <c r="Z57" s="97"/>
      <c r="AA57" s="97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</row>
    <row r="58" spans="1:38" s="4" customFormat="1" ht="36" customHeight="1" x14ac:dyDescent="0.15">
      <c r="A58" s="210" t="s">
        <v>60</v>
      </c>
      <c r="B58" s="206"/>
      <c r="C58" s="206"/>
      <c r="D58" s="206"/>
      <c r="E58" s="207"/>
      <c r="F58" s="131"/>
      <c r="G58" s="63">
        <v>6</v>
      </c>
      <c r="H58" s="33"/>
      <c r="I58" s="53"/>
      <c r="J58" s="34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94"/>
      <c r="X58" s="94"/>
      <c r="Y58" s="94"/>
      <c r="Z58" s="97"/>
      <c r="AA58" s="97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</row>
    <row r="59" spans="1:38" s="4" customFormat="1" ht="51" customHeight="1" x14ac:dyDescent="0.15">
      <c r="A59" s="206" t="s">
        <v>93</v>
      </c>
      <c r="B59" s="206"/>
      <c r="C59" s="206"/>
      <c r="D59" s="206"/>
      <c r="E59" s="207"/>
      <c r="F59" s="130"/>
      <c r="G59" s="66">
        <v>8</v>
      </c>
      <c r="H59" s="36"/>
      <c r="I59" s="53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110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</row>
    <row r="60" spans="1:38" s="4" customFormat="1" ht="39" customHeight="1" x14ac:dyDescent="0.15">
      <c r="A60" s="204" t="s">
        <v>89</v>
      </c>
      <c r="B60" s="204"/>
      <c r="C60" s="204"/>
      <c r="D60" s="204"/>
      <c r="E60" s="205"/>
      <c r="F60" s="66">
        <v>8</v>
      </c>
      <c r="G60" s="66">
        <v>8</v>
      </c>
      <c r="H60" s="36"/>
      <c r="I60" s="53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97"/>
      <c r="X60" s="97"/>
      <c r="Y60" s="129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</row>
    <row r="61" spans="1:38" s="5" customFormat="1" ht="24.75" customHeight="1" x14ac:dyDescent="0.15">
      <c r="A61" s="199" t="s">
        <v>61</v>
      </c>
      <c r="B61" s="199"/>
      <c r="C61" s="199"/>
      <c r="D61" s="199"/>
      <c r="E61" s="199"/>
      <c r="F61" s="64" t="s">
        <v>22</v>
      </c>
      <c r="G61" s="64" t="s">
        <v>22</v>
      </c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</row>
    <row r="62" spans="1:38" s="5" customFormat="1" ht="42.5" customHeight="1" x14ac:dyDescent="0.15">
      <c r="A62" s="169" t="s">
        <v>62</v>
      </c>
      <c r="B62" s="169"/>
      <c r="C62" s="169"/>
      <c r="D62" s="169"/>
      <c r="E62" s="170"/>
      <c r="F62" s="219" t="s">
        <v>22</v>
      </c>
      <c r="G62" s="220"/>
      <c r="L62" s="5" t="s">
        <v>63</v>
      </c>
      <c r="W62" s="94"/>
      <c r="X62" s="94"/>
      <c r="Y62" s="94"/>
      <c r="Z62" s="94"/>
      <c r="AA62" s="94"/>
      <c r="AB62" s="94"/>
      <c r="AC62" s="94"/>
      <c r="AD62" s="94"/>
      <c r="AE62" s="133"/>
      <c r="AF62" s="94"/>
      <c r="AG62" s="94"/>
      <c r="AH62" s="94"/>
      <c r="AI62" s="94"/>
      <c r="AJ62" s="94"/>
      <c r="AK62" s="94"/>
      <c r="AL62" s="94"/>
    </row>
    <row r="63" spans="1:38" s="4" customFormat="1" ht="27" customHeight="1" x14ac:dyDescent="0.15">
      <c r="A63" s="200"/>
      <c r="B63" s="200"/>
      <c r="C63" s="200"/>
      <c r="D63" s="200"/>
      <c r="E63" s="200"/>
      <c r="F63" s="11"/>
      <c r="G63" s="6"/>
    </row>
    <row r="64" spans="1:38" s="4" customFormat="1" ht="24.75" customHeight="1" x14ac:dyDescent="0.15">
      <c r="A64" s="198"/>
      <c r="B64" s="198"/>
      <c r="C64" s="198"/>
      <c r="D64" s="198"/>
      <c r="E64" s="198"/>
      <c r="F64" s="12"/>
      <c r="G64" s="16"/>
    </row>
    <row r="65" spans="1:7" s="4" customFormat="1" ht="24.75" customHeight="1" x14ac:dyDescent="0.15">
      <c r="A65" s="25"/>
      <c r="B65" s="25"/>
      <c r="C65" s="25"/>
      <c r="D65" s="25"/>
      <c r="E65" s="25"/>
      <c r="F65" s="13"/>
      <c r="G65" s="17"/>
    </row>
    <row r="66" spans="1:7" s="4" customFormat="1" ht="33.75" customHeight="1" x14ac:dyDescent="0.15">
      <c r="A66" s="200"/>
      <c r="B66" s="200"/>
      <c r="C66" s="200"/>
      <c r="D66" s="200"/>
      <c r="E66" s="200"/>
      <c r="F66" s="11"/>
      <c r="G66" s="6"/>
    </row>
    <row r="67" spans="1:7" s="4" customFormat="1" ht="24.75" customHeight="1" x14ac:dyDescent="0.15">
      <c r="A67" s="198"/>
      <c r="B67" s="198"/>
      <c r="C67" s="198"/>
      <c r="D67" s="198"/>
      <c r="E67" s="198"/>
      <c r="F67" s="12"/>
      <c r="G67" s="16"/>
    </row>
    <row r="68" spans="1:7" s="4" customFormat="1" ht="24.75" customHeight="1" x14ac:dyDescent="0.15">
      <c r="A68" s="201"/>
      <c r="B68" s="198"/>
      <c r="C68" s="198"/>
      <c r="D68" s="198"/>
      <c r="E68" s="198"/>
      <c r="F68" s="12"/>
      <c r="G68" s="16"/>
    </row>
    <row r="69" spans="1:7" s="4" customFormat="1" ht="24.75" customHeight="1" x14ac:dyDescent="0.15">
      <c r="A69" s="26"/>
      <c r="B69" s="25"/>
      <c r="C69" s="25"/>
      <c r="D69" s="25"/>
      <c r="E69" s="25"/>
      <c r="F69" s="13"/>
      <c r="G69" s="17"/>
    </row>
    <row r="70" spans="1:7" s="4" customFormat="1" ht="34.5" customHeight="1" x14ac:dyDescent="0.15">
      <c r="A70" s="200"/>
      <c r="B70" s="200"/>
      <c r="C70" s="200"/>
      <c r="D70" s="200"/>
      <c r="E70" s="200"/>
      <c r="F70" s="11"/>
      <c r="G70" s="6"/>
    </row>
    <row r="71" spans="1:7" s="4" customFormat="1" ht="24.75" customHeight="1" x14ac:dyDescent="0.15">
      <c r="A71" s="198"/>
      <c r="B71" s="198"/>
      <c r="C71" s="198"/>
      <c r="D71" s="198"/>
      <c r="E71" s="198"/>
      <c r="F71" s="12"/>
      <c r="G71" s="16"/>
    </row>
    <row r="72" spans="1:7" s="4" customFormat="1" ht="24.75" customHeight="1" x14ac:dyDescent="0.15">
      <c r="A72" s="25"/>
      <c r="B72" s="25"/>
      <c r="C72" s="25"/>
      <c r="D72" s="25"/>
      <c r="E72" s="25"/>
      <c r="F72" s="13"/>
      <c r="G72" s="17"/>
    </row>
    <row r="73" spans="1:7" s="4" customFormat="1" ht="24.75" customHeight="1" x14ac:dyDescent="0.15">
      <c r="A73" s="25"/>
      <c r="B73" s="25"/>
      <c r="C73" s="25"/>
      <c r="D73" s="25"/>
      <c r="E73" s="25"/>
      <c r="F73" s="13"/>
      <c r="G73" s="17"/>
    </row>
    <row r="74" spans="1:7" s="4" customFormat="1" ht="24.75" customHeight="1" x14ac:dyDescent="0.15">
      <c r="A74" s="25"/>
      <c r="B74" s="25"/>
      <c r="C74" s="25"/>
      <c r="D74" s="25"/>
      <c r="E74" s="25"/>
      <c r="F74" s="13"/>
      <c r="G74" s="17"/>
    </row>
    <row r="75" spans="1:7" s="4" customFormat="1" ht="24.75" customHeight="1" x14ac:dyDescent="0.15">
      <c r="A75" s="25"/>
      <c r="B75" s="25"/>
      <c r="C75" s="25"/>
      <c r="D75" s="25"/>
      <c r="E75" s="25"/>
      <c r="F75" s="13"/>
      <c r="G75" s="17"/>
    </row>
    <row r="76" spans="1:7" s="4" customFormat="1" ht="24.75" customHeight="1" x14ac:dyDescent="0.15">
      <c r="A76" s="25"/>
      <c r="B76" s="25"/>
      <c r="C76" s="25"/>
      <c r="D76" s="25"/>
      <c r="E76" s="25"/>
      <c r="F76" s="13"/>
      <c r="G76" s="17"/>
    </row>
    <row r="77" spans="1:7" s="4" customFormat="1" ht="24.75" customHeight="1" x14ac:dyDescent="0.15">
      <c r="A77" s="25"/>
      <c r="B77" s="25"/>
      <c r="C77" s="25"/>
      <c r="D77" s="25"/>
      <c r="E77" s="25"/>
      <c r="F77" s="13"/>
      <c r="G77" s="17"/>
    </row>
    <row r="78" spans="1:7" s="4" customFormat="1" ht="24.75" customHeight="1" x14ac:dyDescent="0.15">
      <c r="A78" s="25"/>
      <c r="B78" s="25"/>
      <c r="C78" s="25"/>
      <c r="D78" s="25"/>
      <c r="E78" s="25"/>
      <c r="F78" s="13"/>
      <c r="G78" s="17"/>
    </row>
    <row r="79" spans="1:7" s="4" customFormat="1" ht="24.75" customHeight="1" x14ac:dyDescent="0.15">
      <c r="A79" s="25"/>
      <c r="B79" s="25"/>
      <c r="C79" s="25"/>
      <c r="D79" s="25"/>
      <c r="E79" s="25"/>
      <c r="F79" s="13"/>
      <c r="G79" s="17"/>
    </row>
    <row r="80" spans="1:7" s="4" customFormat="1" ht="24.75" customHeight="1" x14ac:dyDescent="0.15">
      <c r="A80" s="25"/>
      <c r="B80" s="25"/>
      <c r="C80" s="25"/>
      <c r="D80" s="25"/>
      <c r="E80" s="25"/>
      <c r="F80" s="13"/>
      <c r="G80" s="17"/>
    </row>
    <row r="81" spans="1:7" s="4" customFormat="1" ht="24.75" customHeight="1" x14ac:dyDescent="0.15">
      <c r="A81" s="25"/>
      <c r="B81" s="25"/>
      <c r="C81" s="25"/>
      <c r="D81" s="25"/>
      <c r="E81" s="25"/>
      <c r="F81" s="13"/>
      <c r="G81" s="17"/>
    </row>
    <row r="82" spans="1:7" s="4" customFormat="1" ht="24.75" customHeight="1" x14ac:dyDescent="0.15">
      <c r="A82" s="27"/>
      <c r="B82" s="27"/>
      <c r="C82" s="27"/>
      <c r="D82" s="27"/>
      <c r="E82" s="27"/>
      <c r="F82" s="14"/>
      <c r="G82" s="18"/>
    </row>
    <row r="83" spans="1:7" s="4" customFormat="1" ht="24.75" customHeight="1" x14ac:dyDescent="0.15">
      <c r="A83" s="27"/>
      <c r="B83" s="27"/>
      <c r="C83" s="27"/>
      <c r="D83" s="27"/>
      <c r="E83" s="27"/>
      <c r="F83" s="14"/>
      <c r="G83" s="18"/>
    </row>
    <row r="84" spans="1:7" s="4" customFormat="1" ht="24.75" customHeight="1" x14ac:dyDescent="0.15">
      <c r="A84" s="27"/>
      <c r="B84" s="27"/>
      <c r="C84" s="27"/>
      <c r="D84" s="27"/>
      <c r="E84" s="27"/>
      <c r="F84" s="14"/>
      <c r="G84" s="18"/>
    </row>
    <row r="85" spans="1:7" s="4" customFormat="1" ht="24.75" customHeight="1" x14ac:dyDescent="0.15">
      <c r="A85" s="27"/>
      <c r="B85" s="27"/>
      <c r="C85" s="27"/>
      <c r="D85" s="27"/>
      <c r="E85" s="27"/>
      <c r="F85" s="14"/>
      <c r="G85" s="18"/>
    </row>
    <row r="86" spans="1:7" s="4" customFormat="1" ht="24.75" customHeight="1" x14ac:dyDescent="0.15">
      <c r="A86" s="27"/>
      <c r="B86" s="27"/>
      <c r="C86" s="27"/>
      <c r="D86" s="27"/>
      <c r="E86" s="27"/>
      <c r="F86" s="14"/>
      <c r="G86" s="18"/>
    </row>
    <row r="87" spans="1:7" s="4" customFormat="1" ht="24.75" customHeight="1" x14ac:dyDescent="0.15">
      <c r="A87" s="27"/>
      <c r="B87" s="27"/>
      <c r="C87" s="27"/>
      <c r="D87" s="27"/>
      <c r="E87" s="27"/>
      <c r="F87" s="14"/>
      <c r="G87" s="18"/>
    </row>
    <row r="88" spans="1:7" s="4" customFormat="1" ht="24.75" customHeight="1" x14ac:dyDescent="0.15">
      <c r="A88" s="9"/>
      <c r="B88" s="9"/>
      <c r="C88" s="9"/>
      <c r="D88" s="9"/>
      <c r="E88" s="9"/>
      <c r="F88" s="14"/>
      <c r="G88" s="18"/>
    </row>
    <row r="89" spans="1:7" s="4" customFormat="1" ht="24.75" customHeight="1" x14ac:dyDescent="0.15">
      <c r="A89" s="9"/>
      <c r="B89" s="9"/>
      <c r="C89" s="9"/>
      <c r="D89" s="9"/>
      <c r="E89" s="9"/>
      <c r="F89" s="14"/>
      <c r="G89" s="18"/>
    </row>
    <row r="90" spans="1:7" s="4" customFormat="1" ht="24.75" customHeight="1" x14ac:dyDescent="0.15">
      <c r="A90" s="9"/>
      <c r="B90" s="9"/>
      <c r="C90" s="9"/>
      <c r="D90" s="9"/>
      <c r="E90" s="9"/>
      <c r="F90" s="14"/>
      <c r="G90" s="18"/>
    </row>
    <row r="91" spans="1:7" s="4" customFormat="1" ht="24.75" customHeight="1" x14ac:dyDescent="0.15">
      <c r="A91" s="9"/>
      <c r="B91" s="9"/>
      <c r="C91" s="9"/>
      <c r="D91" s="9"/>
      <c r="E91" s="9"/>
      <c r="F91" s="14"/>
      <c r="G91" s="18"/>
    </row>
    <row r="92" spans="1:7" s="4" customFormat="1" ht="24.75" customHeight="1" x14ac:dyDescent="0.15">
      <c r="A92" s="9"/>
      <c r="B92" s="9"/>
      <c r="C92" s="9"/>
      <c r="D92" s="9"/>
      <c r="E92" s="9"/>
      <c r="F92" s="14"/>
      <c r="G92" s="18"/>
    </row>
    <row r="93" spans="1:7" s="4" customFormat="1" ht="24.75" customHeight="1" x14ac:dyDescent="0.15">
      <c r="A93" s="9"/>
      <c r="B93" s="9"/>
      <c r="C93" s="9"/>
      <c r="D93" s="9"/>
      <c r="E93" s="9"/>
      <c r="F93" s="14"/>
      <c r="G93" s="18"/>
    </row>
    <row r="94" spans="1:7" s="4" customFormat="1" ht="24.75" customHeight="1" x14ac:dyDescent="0.15">
      <c r="A94" s="9"/>
      <c r="B94" s="9"/>
      <c r="C94" s="9"/>
      <c r="D94" s="9"/>
      <c r="E94" s="9"/>
      <c r="F94" s="14"/>
      <c r="G94" s="18"/>
    </row>
    <row r="95" spans="1:7" s="4" customFormat="1" ht="24.75" customHeight="1" x14ac:dyDescent="0.15">
      <c r="A95" s="9"/>
      <c r="B95" s="9"/>
      <c r="C95" s="9"/>
      <c r="D95" s="9"/>
      <c r="E95" s="9"/>
      <c r="F95" s="14"/>
      <c r="G95" s="18"/>
    </row>
    <row r="96" spans="1:7" s="4" customFormat="1" ht="24.75" customHeight="1" x14ac:dyDescent="0.15">
      <c r="A96" s="9"/>
      <c r="B96" s="9"/>
      <c r="C96" s="9"/>
      <c r="D96" s="9"/>
      <c r="E96" s="9"/>
      <c r="F96" s="14"/>
      <c r="G96" s="18"/>
    </row>
    <row r="97" spans="1:38" s="4" customFormat="1" ht="24.75" customHeight="1" x14ac:dyDescent="0.15">
      <c r="A97" s="9"/>
      <c r="B97" s="9"/>
      <c r="C97" s="9"/>
      <c r="D97" s="9"/>
      <c r="E97" s="9"/>
      <c r="F97" s="14"/>
      <c r="G97" s="18"/>
    </row>
    <row r="98" spans="1:38" s="4" customFormat="1" ht="24.75" customHeight="1" x14ac:dyDescent="0.15">
      <c r="A98" s="9"/>
      <c r="B98" s="9"/>
      <c r="C98" s="9"/>
      <c r="D98" s="9"/>
      <c r="E98" s="9"/>
      <c r="F98" s="14"/>
      <c r="G98" s="18"/>
    </row>
    <row r="99" spans="1:38" s="4" customFormat="1" ht="24.75" customHeight="1" x14ac:dyDescent="0.15">
      <c r="A99" s="9"/>
      <c r="B99" s="9"/>
      <c r="C99" s="9"/>
      <c r="D99" s="9"/>
      <c r="E99" s="9"/>
      <c r="F99" s="14"/>
      <c r="G99" s="18"/>
    </row>
    <row r="100" spans="1:38" s="4" customFormat="1" ht="24.75" customHeight="1" x14ac:dyDescent="0.15">
      <c r="A100" s="9"/>
      <c r="B100" s="9"/>
      <c r="C100" s="9"/>
      <c r="D100" s="9"/>
      <c r="E100" s="9"/>
      <c r="F100" s="14"/>
      <c r="G100" s="18"/>
    </row>
    <row r="101" spans="1:38" s="4" customFormat="1" ht="24.75" customHeight="1" x14ac:dyDescent="0.15">
      <c r="A101" s="9"/>
      <c r="B101" s="9"/>
      <c r="C101" s="9"/>
      <c r="D101" s="9"/>
      <c r="E101" s="9"/>
      <c r="F101" s="14"/>
      <c r="G101" s="18"/>
    </row>
    <row r="102" spans="1:38" s="4" customFormat="1" ht="24.75" customHeight="1" x14ac:dyDescent="0.15">
      <c r="A102" s="9"/>
      <c r="B102" s="9"/>
      <c r="C102" s="9"/>
      <c r="D102" s="9"/>
      <c r="E102" s="9"/>
      <c r="F102" s="14"/>
      <c r="G102" s="18"/>
    </row>
    <row r="103" spans="1:38" s="4" customFormat="1" ht="24.75" customHeight="1" x14ac:dyDescent="0.15">
      <c r="A103" s="9"/>
      <c r="B103" s="9"/>
      <c r="C103" s="9"/>
      <c r="D103" s="9"/>
      <c r="E103" s="9"/>
      <c r="F103" s="14"/>
      <c r="G103" s="18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</row>
    <row r="104" spans="1:38" s="4" customFormat="1" ht="24.75" customHeight="1" x14ac:dyDescent="0.15">
      <c r="A104" s="9"/>
      <c r="B104" s="9"/>
      <c r="C104" s="9"/>
      <c r="D104" s="9"/>
      <c r="E104" s="9"/>
      <c r="F104" s="14"/>
      <c r="G104" s="18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</row>
    <row r="105" spans="1:38" ht="24.75" customHeight="1" x14ac:dyDescent="0.15">
      <c r="A105" s="10"/>
      <c r="B105" s="10"/>
      <c r="C105" s="10"/>
      <c r="D105" s="10"/>
      <c r="E105" s="10"/>
    </row>
    <row r="106" spans="1:38" ht="24.75" customHeight="1" x14ac:dyDescent="0.15">
      <c r="A106" s="10"/>
      <c r="B106" s="10"/>
      <c r="C106" s="10"/>
      <c r="D106" s="10"/>
      <c r="E106" s="10"/>
    </row>
    <row r="107" spans="1:38" ht="24.75" customHeight="1" x14ac:dyDescent="0.15">
      <c r="A107" s="10"/>
      <c r="B107" s="10"/>
      <c r="C107" s="10"/>
      <c r="D107" s="10"/>
      <c r="E107" s="10"/>
    </row>
    <row r="108" spans="1:38" ht="24.75" customHeight="1" x14ac:dyDescent="0.15">
      <c r="A108" s="10"/>
      <c r="B108" s="10"/>
      <c r="C108" s="10"/>
      <c r="D108" s="10"/>
      <c r="E108" s="10"/>
    </row>
    <row r="109" spans="1:38" ht="24.75" customHeight="1" x14ac:dyDescent="0.15">
      <c r="A109" s="10"/>
      <c r="B109" s="10"/>
      <c r="C109" s="10"/>
      <c r="D109" s="10"/>
      <c r="E109" s="10"/>
    </row>
    <row r="110" spans="1:38" ht="24.75" customHeight="1" x14ac:dyDescent="0.15">
      <c r="A110" s="10"/>
      <c r="B110" s="10"/>
      <c r="C110" s="10"/>
      <c r="D110" s="10"/>
      <c r="E110" s="10"/>
    </row>
    <row r="111" spans="1:38" ht="24.75" customHeight="1" x14ac:dyDescent="0.15">
      <c r="A111" s="10"/>
      <c r="B111" s="10"/>
      <c r="C111" s="10"/>
      <c r="D111" s="10"/>
      <c r="E111" s="10"/>
    </row>
    <row r="112" spans="1:38" ht="24.75" customHeight="1" x14ac:dyDescent="0.15">
      <c r="A112" s="10"/>
      <c r="B112" s="10"/>
      <c r="C112" s="10"/>
      <c r="D112" s="10"/>
      <c r="E112" s="10"/>
    </row>
    <row r="113" spans="1:5" ht="24.75" customHeight="1" x14ac:dyDescent="0.15">
      <c r="A113" s="10"/>
      <c r="B113" s="10"/>
      <c r="C113" s="10"/>
      <c r="D113" s="10"/>
      <c r="E113" s="10"/>
    </row>
    <row r="114" spans="1:5" ht="24.75" customHeight="1" x14ac:dyDescent="0.15">
      <c r="A114" s="10"/>
      <c r="B114" s="10"/>
      <c r="C114" s="10"/>
      <c r="D114" s="10"/>
      <c r="E114" s="10"/>
    </row>
    <row r="115" spans="1:5" ht="24.75" customHeight="1" x14ac:dyDescent="0.15">
      <c r="A115" s="10"/>
      <c r="B115" s="10"/>
      <c r="C115" s="10"/>
      <c r="D115" s="10"/>
      <c r="E115" s="10"/>
    </row>
    <row r="116" spans="1:5" ht="24.75" customHeight="1" x14ac:dyDescent="0.15">
      <c r="A116" s="10"/>
      <c r="B116" s="10"/>
      <c r="C116" s="10"/>
      <c r="D116" s="10"/>
      <c r="E116" s="10"/>
    </row>
    <row r="117" spans="1:5" ht="24.75" customHeight="1" x14ac:dyDescent="0.15">
      <c r="A117" s="10"/>
      <c r="B117" s="10"/>
      <c r="C117" s="10"/>
      <c r="D117" s="10"/>
      <c r="E117" s="10"/>
    </row>
    <row r="118" spans="1:5" ht="24.75" customHeight="1" x14ac:dyDescent="0.15"/>
    <row r="119" spans="1:5" ht="24.75" customHeight="1" x14ac:dyDescent="0.15"/>
    <row r="120" spans="1:5" ht="24.75" customHeight="1" x14ac:dyDescent="0.15"/>
    <row r="121" spans="1:5" ht="24.75" customHeight="1" x14ac:dyDescent="0.15"/>
    <row r="122" spans="1:5" ht="24.75" customHeight="1" x14ac:dyDescent="0.15"/>
    <row r="123" spans="1:5" ht="24.75" customHeight="1" x14ac:dyDescent="0.15"/>
    <row r="124" spans="1:5" ht="24.75" customHeight="1" x14ac:dyDescent="0.15"/>
    <row r="125" spans="1:5" ht="24.75" customHeight="1" x14ac:dyDescent="0.15"/>
    <row r="126" spans="1:5" ht="24.75" customHeight="1" x14ac:dyDescent="0.15"/>
    <row r="127" spans="1:5" ht="24.75" customHeight="1" x14ac:dyDescent="0.15"/>
    <row r="128" spans="1:5" ht="24.75" customHeight="1" x14ac:dyDescent="0.15"/>
    <row r="129" ht="24.75" customHeight="1" x14ac:dyDescent="0.15"/>
    <row r="130" ht="24.75" customHeight="1" x14ac:dyDescent="0.15"/>
    <row r="131" ht="24.75" customHeight="1" x14ac:dyDescent="0.15"/>
    <row r="132" ht="24.75" customHeight="1" x14ac:dyDescent="0.15"/>
    <row r="133" ht="24.75" customHeight="1" x14ac:dyDescent="0.15"/>
    <row r="134" ht="24.75" customHeight="1" x14ac:dyDescent="0.15"/>
    <row r="135" ht="24.75" customHeight="1" x14ac:dyDescent="0.15"/>
    <row r="136" ht="24.75" customHeight="1" x14ac:dyDescent="0.15"/>
    <row r="137" ht="24.75" customHeight="1" x14ac:dyDescent="0.15"/>
    <row r="138" ht="24.75" customHeight="1" x14ac:dyDescent="0.15"/>
    <row r="139" ht="24.75" customHeight="1" x14ac:dyDescent="0.15"/>
    <row r="140" ht="24.75" customHeight="1" x14ac:dyDescent="0.15"/>
    <row r="141" ht="24.75" customHeight="1" x14ac:dyDescent="0.15"/>
    <row r="142" ht="24.75" customHeight="1" x14ac:dyDescent="0.15"/>
    <row r="143" ht="24.75" customHeight="1" x14ac:dyDescent="0.15"/>
    <row r="144" ht="24.75" customHeight="1" x14ac:dyDescent="0.15"/>
    <row r="145" ht="24.75" customHeight="1" x14ac:dyDescent="0.15"/>
    <row r="146" ht="24.75" customHeight="1" x14ac:dyDescent="0.15"/>
    <row r="147" ht="24.75" customHeight="1" x14ac:dyDescent="0.15"/>
    <row r="148" ht="24.75" customHeight="1" x14ac:dyDescent="0.15"/>
    <row r="149" ht="24.75" customHeight="1" x14ac:dyDescent="0.15"/>
    <row r="150" ht="24.75" customHeight="1" x14ac:dyDescent="0.15"/>
    <row r="151" ht="24.75" customHeight="1" x14ac:dyDescent="0.15"/>
    <row r="152" ht="24.75" customHeight="1" x14ac:dyDescent="0.15"/>
    <row r="153" ht="24.75" customHeight="1" x14ac:dyDescent="0.15"/>
    <row r="154" ht="24.75" customHeight="1" x14ac:dyDescent="0.15"/>
    <row r="155" ht="24.75" customHeight="1" x14ac:dyDescent="0.15"/>
    <row r="156" ht="24.75" customHeight="1" x14ac:dyDescent="0.15"/>
    <row r="157" ht="24.75" customHeight="1" x14ac:dyDescent="0.15"/>
    <row r="158" ht="24.75" customHeight="1" x14ac:dyDescent="0.15"/>
    <row r="159" ht="24.75" customHeight="1" x14ac:dyDescent="0.15"/>
    <row r="160" ht="24.75" customHeight="1" x14ac:dyDescent="0.15"/>
    <row r="161" ht="24.75" customHeight="1" x14ac:dyDescent="0.15"/>
    <row r="162" ht="24.75" customHeight="1" x14ac:dyDescent="0.15"/>
    <row r="163" ht="24.75" customHeight="1" x14ac:dyDescent="0.15"/>
    <row r="164" ht="24.75" customHeight="1" x14ac:dyDescent="0.15"/>
    <row r="165" ht="24.75" customHeight="1" x14ac:dyDescent="0.15"/>
    <row r="166" ht="24.75" customHeight="1" x14ac:dyDescent="0.15"/>
    <row r="167" ht="24.75" customHeight="1" x14ac:dyDescent="0.15"/>
    <row r="168" ht="24.75" customHeight="1" x14ac:dyDescent="0.15"/>
    <row r="169" ht="24.75" customHeight="1" x14ac:dyDescent="0.15"/>
    <row r="170" ht="24.75" customHeight="1" x14ac:dyDescent="0.15"/>
    <row r="171" ht="24.75" customHeight="1" x14ac:dyDescent="0.15"/>
    <row r="172" ht="24.75" customHeight="1" x14ac:dyDescent="0.15"/>
    <row r="173" ht="24.75" customHeight="1" x14ac:dyDescent="0.15"/>
    <row r="174" ht="24.75" customHeight="1" x14ac:dyDescent="0.15"/>
    <row r="175" ht="24.75" customHeight="1" x14ac:dyDescent="0.15"/>
    <row r="176" ht="24.75" customHeight="1" x14ac:dyDescent="0.15"/>
    <row r="177" ht="24.75" customHeight="1" x14ac:dyDescent="0.15"/>
    <row r="178" ht="24.75" customHeight="1" x14ac:dyDescent="0.15"/>
    <row r="179" ht="24.75" customHeight="1" x14ac:dyDescent="0.15"/>
    <row r="180" ht="24.75" customHeight="1" x14ac:dyDescent="0.15"/>
    <row r="181" ht="24.75" customHeight="1" x14ac:dyDescent="0.15"/>
    <row r="182" ht="24.75" customHeight="1" x14ac:dyDescent="0.15"/>
    <row r="183" ht="24.75" customHeight="1" x14ac:dyDescent="0.15"/>
    <row r="184" ht="24.75" customHeight="1" x14ac:dyDescent="0.15"/>
    <row r="185" ht="24.75" customHeight="1" x14ac:dyDescent="0.15"/>
    <row r="186" ht="24.75" customHeight="1" x14ac:dyDescent="0.15"/>
    <row r="187" ht="24.75" customHeight="1" x14ac:dyDescent="0.15"/>
    <row r="188" ht="24.75" customHeight="1" x14ac:dyDescent="0.15"/>
    <row r="189" ht="24.75" customHeight="1" x14ac:dyDescent="0.15"/>
    <row r="190" ht="24.75" customHeight="1" x14ac:dyDescent="0.15"/>
    <row r="191" ht="24.75" customHeight="1" x14ac:dyDescent="0.15"/>
    <row r="192" ht="24.75" customHeight="1" x14ac:dyDescent="0.15"/>
    <row r="193" ht="24.75" customHeight="1" x14ac:dyDescent="0.15"/>
    <row r="194" ht="24.75" customHeight="1" x14ac:dyDescent="0.15"/>
    <row r="195" ht="24.75" customHeight="1" x14ac:dyDescent="0.15"/>
    <row r="196" ht="24.75" customHeight="1" x14ac:dyDescent="0.15"/>
    <row r="197" ht="24.75" customHeight="1" x14ac:dyDescent="0.15"/>
    <row r="198" ht="24.75" customHeight="1" x14ac:dyDescent="0.15"/>
    <row r="199" ht="24.75" customHeight="1" x14ac:dyDescent="0.15"/>
    <row r="200" ht="24.75" customHeight="1" x14ac:dyDescent="0.15"/>
    <row r="201" ht="24.75" customHeight="1" x14ac:dyDescent="0.15"/>
    <row r="202" ht="24.75" customHeight="1" x14ac:dyDescent="0.15"/>
    <row r="203" ht="24.75" customHeight="1" x14ac:dyDescent="0.15"/>
    <row r="204" ht="24.75" customHeight="1" x14ac:dyDescent="0.15"/>
    <row r="205" ht="24.75" customHeight="1" x14ac:dyDescent="0.15"/>
    <row r="206" ht="24.75" customHeight="1" x14ac:dyDescent="0.15"/>
    <row r="207" ht="24.75" customHeight="1" x14ac:dyDescent="0.15"/>
    <row r="208" ht="24.75" customHeight="1" x14ac:dyDescent="0.15"/>
    <row r="209" ht="24.75" customHeight="1" x14ac:dyDescent="0.15"/>
    <row r="210" ht="24.75" customHeight="1" x14ac:dyDescent="0.15"/>
    <row r="211" ht="24.75" customHeight="1" x14ac:dyDescent="0.15"/>
    <row r="212" ht="24.75" customHeight="1" x14ac:dyDescent="0.15"/>
    <row r="213" ht="24.75" customHeight="1" x14ac:dyDescent="0.15"/>
    <row r="214" ht="24.75" customHeight="1" x14ac:dyDescent="0.15"/>
    <row r="215" ht="24.75" customHeight="1" x14ac:dyDescent="0.15"/>
    <row r="216" ht="24.75" customHeight="1" x14ac:dyDescent="0.15"/>
    <row r="217" ht="24.75" customHeight="1" x14ac:dyDescent="0.15"/>
    <row r="218" ht="24.75" customHeight="1" x14ac:dyDescent="0.15"/>
    <row r="219" ht="24.75" customHeight="1" x14ac:dyDescent="0.15"/>
    <row r="220" ht="24.75" customHeight="1" x14ac:dyDescent="0.15"/>
    <row r="221" ht="24.75" customHeight="1" x14ac:dyDescent="0.15"/>
    <row r="222" ht="24.75" customHeight="1" x14ac:dyDescent="0.15"/>
    <row r="223" ht="24.75" customHeight="1" x14ac:dyDescent="0.15"/>
    <row r="224" ht="24.75" customHeight="1" x14ac:dyDescent="0.15"/>
    <row r="225" ht="24.75" customHeight="1" x14ac:dyDescent="0.15"/>
    <row r="226" ht="24.75" customHeight="1" x14ac:dyDescent="0.15"/>
    <row r="227" ht="24.75" customHeight="1" x14ac:dyDescent="0.15"/>
    <row r="228" ht="24.75" customHeight="1" x14ac:dyDescent="0.15"/>
    <row r="229" ht="24.75" customHeight="1" x14ac:dyDescent="0.15"/>
    <row r="230" ht="24.75" customHeight="1" x14ac:dyDescent="0.15"/>
    <row r="231" ht="24.75" customHeight="1" x14ac:dyDescent="0.15"/>
    <row r="232" ht="24.75" customHeight="1" x14ac:dyDescent="0.15"/>
    <row r="233" ht="24.75" customHeight="1" x14ac:dyDescent="0.15"/>
    <row r="234" ht="24.75" customHeight="1" x14ac:dyDescent="0.15"/>
    <row r="235" ht="24.75" customHeight="1" x14ac:dyDescent="0.15"/>
    <row r="236" ht="24.75" customHeight="1" x14ac:dyDescent="0.15"/>
    <row r="237" ht="24.75" customHeight="1" x14ac:dyDescent="0.15"/>
    <row r="238" ht="24.75" customHeight="1" x14ac:dyDescent="0.15"/>
    <row r="239" ht="24.75" customHeight="1" x14ac:dyDescent="0.15"/>
    <row r="240" ht="24.75" customHeight="1" x14ac:dyDescent="0.15"/>
    <row r="241" ht="24.75" customHeight="1" x14ac:dyDescent="0.15"/>
    <row r="242" ht="24.75" customHeight="1" x14ac:dyDescent="0.15"/>
    <row r="243" ht="24.75" customHeight="1" x14ac:dyDescent="0.15"/>
    <row r="244" ht="24.75" customHeight="1" x14ac:dyDescent="0.15"/>
    <row r="245" ht="24.75" customHeight="1" x14ac:dyDescent="0.15"/>
    <row r="246" ht="24.75" customHeight="1" x14ac:dyDescent="0.15"/>
    <row r="247" ht="24.75" customHeight="1" x14ac:dyDescent="0.15"/>
    <row r="248" ht="24.75" customHeight="1" x14ac:dyDescent="0.15"/>
    <row r="249" ht="24.75" customHeight="1" x14ac:dyDescent="0.15"/>
    <row r="250" ht="24.75" customHeight="1" x14ac:dyDescent="0.15"/>
    <row r="251" ht="24.75" customHeight="1" x14ac:dyDescent="0.15"/>
    <row r="252" ht="24.75" customHeight="1" x14ac:dyDescent="0.15"/>
    <row r="253" ht="24.75" customHeight="1" x14ac:dyDescent="0.15"/>
    <row r="254" ht="24.75" customHeight="1" x14ac:dyDescent="0.15"/>
    <row r="255" ht="24.75" customHeight="1" x14ac:dyDescent="0.15"/>
    <row r="256" ht="24.75" customHeight="1" x14ac:dyDescent="0.15"/>
    <row r="257" ht="24.75" customHeight="1" x14ac:dyDescent="0.15"/>
    <row r="258" ht="24.75" customHeight="1" x14ac:dyDescent="0.15"/>
    <row r="259" ht="24.75" customHeight="1" x14ac:dyDescent="0.15"/>
    <row r="260" ht="24.75" customHeight="1" x14ac:dyDescent="0.15"/>
    <row r="261" ht="24.75" customHeight="1" x14ac:dyDescent="0.15"/>
    <row r="262" ht="24.75" customHeight="1" x14ac:dyDescent="0.15"/>
    <row r="263" ht="24.75" customHeight="1" x14ac:dyDescent="0.15"/>
    <row r="264" ht="24.75" customHeight="1" x14ac:dyDescent="0.15"/>
    <row r="265" ht="24.75" customHeight="1" x14ac:dyDescent="0.15"/>
    <row r="266" ht="24.75" customHeight="1" x14ac:dyDescent="0.15"/>
    <row r="267" ht="24.75" customHeight="1" x14ac:dyDescent="0.15"/>
    <row r="268" ht="24.75" customHeight="1" x14ac:dyDescent="0.15"/>
    <row r="269" ht="24.75" customHeight="1" x14ac:dyDescent="0.15"/>
    <row r="270" ht="24.75" customHeight="1" x14ac:dyDescent="0.15"/>
    <row r="271" ht="24.75" customHeight="1" x14ac:dyDescent="0.15"/>
    <row r="272" ht="24.75" customHeight="1" x14ac:dyDescent="0.15"/>
    <row r="273" ht="24.75" customHeight="1" x14ac:dyDescent="0.15"/>
    <row r="274" ht="24.75" customHeight="1" x14ac:dyDescent="0.15"/>
    <row r="275" ht="24.75" customHeight="1" x14ac:dyDescent="0.15"/>
    <row r="276" ht="24.75" customHeight="1" x14ac:dyDescent="0.15"/>
    <row r="277" ht="24.75" customHeight="1" x14ac:dyDescent="0.15"/>
    <row r="278" ht="24.75" customHeight="1" x14ac:dyDescent="0.15"/>
    <row r="279" ht="24.75" customHeight="1" x14ac:dyDescent="0.15"/>
    <row r="280" ht="24.75" customHeight="1" x14ac:dyDescent="0.15"/>
    <row r="281" ht="24.75" customHeight="1" x14ac:dyDescent="0.15"/>
    <row r="282" ht="24.75" customHeight="1" x14ac:dyDescent="0.15"/>
    <row r="283" ht="24.75" customHeight="1" x14ac:dyDescent="0.15"/>
    <row r="284" ht="24.75" customHeight="1" x14ac:dyDescent="0.15"/>
    <row r="285" ht="24.75" customHeight="1" x14ac:dyDescent="0.15"/>
    <row r="286" ht="24.75" customHeight="1" x14ac:dyDescent="0.15"/>
    <row r="287" ht="24.75" customHeight="1" x14ac:dyDescent="0.15"/>
    <row r="288" ht="24.75" customHeight="1" x14ac:dyDescent="0.15"/>
    <row r="289" ht="24.75" customHeight="1" x14ac:dyDescent="0.15"/>
    <row r="290" ht="24.75" customHeight="1" x14ac:dyDescent="0.15"/>
    <row r="291" ht="24.75" customHeight="1" x14ac:dyDescent="0.15"/>
    <row r="292" ht="24.75" customHeight="1" x14ac:dyDescent="0.15"/>
    <row r="293" ht="24.75" customHeight="1" x14ac:dyDescent="0.15"/>
    <row r="294" ht="24.75" customHeight="1" x14ac:dyDescent="0.15"/>
    <row r="295" ht="24.75" customHeight="1" x14ac:dyDescent="0.15"/>
    <row r="296" ht="24.75" customHeight="1" x14ac:dyDescent="0.15"/>
    <row r="297" ht="24.75" customHeight="1" x14ac:dyDescent="0.15"/>
    <row r="298" ht="24.75" customHeight="1" x14ac:dyDescent="0.15"/>
    <row r="299" ht="24.75" customHeight="1" x14ac:dyDescent="0.15"/>
    <row r="300" ht="24.75" customHeight="1" x14ac:dyDescent="0.15"/>
    <row r="301" ht="24.75" customHeight="1" x14ac:dyDescent="0.15"/>
    <row r="302" ht="24.75" customHeight="1" x14ac:dyDescent="0.15"/>
    <row r="303" ht="24.75" customHeight="1" x14ac:dyDescent="0.15"/>
    <row r="304" ht="24.75" customHeight="1" x14ac:dyDescent="0.15"/>
    <row r="305" ht="24.75" customHeight="1" x14ac:dyDescent="0.15"/>
    <row r="306" ht="24.75" customHeight="1" x14ac:dyDescent="0.15"/>
    <row r="307" ht="24.75" customHeight="1" x14ac:dyDescent="0.15"/>
    <row r="308" ht="24.75" customHeight="1" x14ac:dyDescent="0.15"/>
    <row r="309" ht="24.75" customHeight="1" x14ac:dyDescent="0.15"/>
    <row r="310" ht="24.75" customHeight="1" x14ac:dyDescent="0.15"/>
    <row r="311" ht="24.75" customHeight="1" x14ac:dyDescent="0.15"/>
    <row r="312" ht="24.75" customHeight="1" x14ac:dyDescent="0.15"/>
    <row r="313" ht="24.75" customHeight="1" x14ac:dyDescent="0.15"/>
    <row r="314" ht="24.75" customHeight="1" x14ac:dyDescent="0.15"/>
    <row r="315" ht="24.75" customHeight="1" x14ac:dyDescent="0.15"/>
    <row r="316" ht="24.75" customHeight="1" x14ac:dyDescent="0.15"/>
    <row r="317" ht="24.75" customHeight="1" x14ac:dyDescent="0.15"/>
    <row r="318" ht="24.75" customHeight="1" x14ac:dyDescent="0.15"/>
    <row r="319" ht="24.75" customHeight="1" x14ac:dyDescent="0.15"/>
    <row r="320" ht="24.75" customHeight="1" x14ac:dyDescent="0.15"/>
    <row r="321" ht="24.75" customHeight="1" x14ac:dyDescent="0.15"/>
    <row r="322" ht="24.75" customHeight="1" x14ac:dyDescent="0.15"/>
    <row r="323" ht="24.75" customHeight="1" x14ac:dyDescent="0.15"/>
    <row r="324" ht="24.75" customHeight="1" x14ac:dyDescent="0.15"/>
    <row r="325" ht="24.75" customHeight="1" x14ac:dyDescent="0.15"/>
    <row r="326" ht="24.75" customHeight="1" x14ac:dyDescent="0.15"/>
    <row r="327" ht="24.75" customHeight="1" x14ac:dyDescent="0.15"/>
    <row r="328" ht="24.75" customHeight="1" x14ac:dyDescent="0.15"/>
    <row r="329" ht="24.75" customHeight="1" x14ac:dyDescent="0.15"/>
    <row r="330" ht="24.75" customHeight="1" x14ac:dyDescent="0.15"/>
    <row r="331" ht="24.75" customHeight="1" x14ac:dyDescent="0.15"/>
    <row r="332" ht="24.75" customHeight="1" x14ac:dyDescent="0.15"/>
    <row r="333" ht="24.75" customHeight="1" x14ac:dyDescent="0.15"/>
    <row r="334" ht="24.75" customHeight="1" x14ac:dyDescent="0.15"/>
    <row r="335" ht="24.75" customHeight="1" x14ac:dyDescent="0.15"/>
    <row r="336" ht="24.75" customHeight="1" x14ac:dyDescent="0.15"/>
    <row r="337" ht="24.75" customHeight="1" x14ac:dyDescent="0.15"/>
    <row r="338" ht="24.75" customHeight="1" x14ac:dyDescent="0.15"/>
    <row r="339" ht="24.75" customHeight="1" x14ac:dyDescent="0.15"/>
    <row r="340" ht="24.75" customHeight="1" x14ac:dyDescent="0.15"/>
    <row r="341" ht="24.75" customHeight="1" x14ac:dyDescent="0.15"/>
    <row r="342" ht="24.75" customHeight="1" x14ac:dyDescent="0.15"/>
    <row r="343" ht="24.75" customHeight="1" x14ac:dyDescent="0.15"/>
    <row r="344" ht="24.75" customHeight="1" x14ac:dyDescent="0.15"/>
    <row r="345" ht="24.75" customHeight="1" x14ac:dyDescent="0.15"/>
    <row r="346" ht="24.75" customHeight="1" x14ac:dyDescent="0.15"/>
    <row r="347" ht="24.75" customHeight="1" x14ac:dyDescent="0.15"/>
    <row r="348" ht="24.75" customHeight="1" x14ac:dyDescent="0.15"/>
    <row r="349" ht="24.75" customHeight="1" x14ac:dyDescent="0.15"/>
    <row r="350" ht="24.75" customHeight="1" x14ac:dyDescent="0.15"/>
    <row r="351" ht="24.75" customHeight="1" x14ac:dyDescent="0.15"/>
    <row r="352" ht="24.75" customHeight="1" x14ac:dyDescent="0.15"/>
    <row r="353" ht="24.75" customHeight="1" x14ac:dyDescent="0.15"/>
    <row r="354" ht="24.75" customHeight="1" x14ac:dyDescent="0.15"/>
    <row r="355" ht="24.75" customHeight="1" x14ac:dyDescent="0.15"/>
    <row r="356" ht="24.75" customHeight="1" x14ac:dyDescent="0.15"/>
    <row r="357" ht="24.75" customHeight="1" x14ac:dyDescent="0.15"/>
    <row r="358" ht="24.75" customHeight="1" x14ac:dyDescent="0.15"/>
    <row r="359" ht="24.75" customHeight="1" x14ac:dyDescent="0.15"/>
    <row r="360" ht="24.75" customHeight="1" x14ac:dyDescent="0.15"/>
    <row r="361" ht="24.75" customHeight="1" x14ac:dyDescent="0.15"/>
    <row r="362" ht="24.75" customHeight="1" x14ac:dyDescent="0.15"/>
    <row r="363" ht="24.75" customHeight="1" x14ac:dyDescent="0.15"/>
    <row r="364" ht="24.75" customHeight="1" x14ac:dyDescent="0.15"/>
    <row r="365" ht="24.75" customHeight="1" x14ac:dyDescent="0.15"/>
    <row r="366" ht="24.75" customHeight="1" x14ac:dyDescent="0.15"/>
    <row r="367" ht="24.75" customHeight="1" x14ac:dyDescent="0.15"/>
    <row r="368" ht="24.75" customHeight="1" x14ac:dyDescent="0.15"/>
    <row r="369" ht="24.75" customHeight="1" x14ac:dyDescent="0.15"/>
    <row r="370" ht="24.75" customHeight="1" x14ac:dyDescent="0.15"/>
    <row r="371" ht="24.75" customHeight="1" x14ac:dyDescent="0.15"/>
    <row r="372" ht="24.75" customHeight="1" x14ac:dyDescent="0.15"/>
    <row r="373" ht="24.75" customHeight="1" x14ac:dyDescent="0.15"/>
    <row r="374" ht="24.75" customHeight="1" x14ac:dyDescent="0.15"/>
    <row r="375" ht="24.75" customHeight="1" x14ac:dyDescent="0.15"/>
    <row r="376" ht="24.75" customHeight="1" x14ac:dyDescent="0.15"/>
    <row r="377" ht="24.75" customHeight="1" x14ac:dyDescent="0.15"/>
    <row r="378" ht="24.75" customHeight="1" x14ac:dyDescent="0.15"/>
    <row r="379" ht="24.75" customHeight="1" x14ac:dyDescent="0.15"/>
    <row r="380" ht="24.75" customHeight="1" x14ac:dyDescent="0.15"/>
  </sheetData>
  <mergeCells count="107">
    <mergeCell ref="A17:E17"/>
    <mergeCell ref="A18:E18"/>
    <mergeCell ref="A19:E19"/>
    <mergeCell ref="A15:E15"/>
    <mergeCell ref="A14:E14"/>
    <mergeCell ref="F10:G10"/>
    <mergeCell ref="F62:G62"/>
    <mergeCell ref="A40:E40"/>
    <mergeCell ref="A36:E36"/>
    <mergeCell ref="A20:E20"/>
    <mergeCell ref="A22:E22"/>
    <mergeCell ref="A29:E29"/>
    <mergeCell ref="A23:E23"/>
    <mergeCell ref="A31:E31"/>
    <mergeCell ref="A39:E39"/>
    <mergeCell ref="A27:E27"/>
    <mergeCell ref="A37:E37"/>
    <mergeCell ref="A25:E25"/>
    <mergeCell ref="A26:E26"/>
    <mergeCell ref="A28:E28"/>
    <mergeCell ref="A33:E33"/>
    <mergeCell ref="A34:E34"/>
    <mergeCell ref="A51:E51"/>
    <mergeCell ref="A48:E48"/>
    <mergeCell ref="A71:E71"/>
    <mergeCell ref="A61:E61"/>
    <mergeCell ref="A62:E62"/>
    <mergeCell ref="A63:E63"/>
    <mergeCell ref="A67:E67"/>
    <mergeCell ref="A68:E68"/>
    <mergeCell ref="A70:E70"/>
    <mergeCell ref="A66:E66"/>
    <mergeCell ref="A32:E32"/>
    <mergeCell ref="A45:E45"/>
    <mergeCell ref="A59:E59"/>
    <mergeCell ref="A64:E64"/>
    <mergeCell ref="A43:E43"/>
    <mergeCell ref="A58:E58"/>
    <mergeCell ref="A52:E52"/>
    <mergeCell ref="A60:E60"/>
    <mergeCell ref="A55:E55"/>
    <mergeCell ref="A56:E56"/>
    <mergeCell ref="A57:E57"/>
    <mergeCell ref="A54:E54"/>
    <mergeCell ref="A53:E53"/>
    <mergeCell ref="A47:E47"/>
    <mergeCell ref="A49:E49"/>
    <mergeCell ref="A50:E50"/>
    <mergeCell ref="A46:E46"/>
    <mergeCell ref="A41:E41"/>
    <mergeCell ref="A44:E44"/>
    <mergeCell ref="H1:M4"/>
    <mergeCell ref="M5:M8"/>
    <mergeCell ref="I5:I8"/>
    <mergeCell ref="J5:J8"/>
    <mergeCell ref="K5:K8"/>
    <mergeCell ref="H5:H8"/>
    <mergeCell ref="L5:L8"/>
    <mergeCell ref="A30:E30"/>
    <mergeCell ref="A16:E16"/>
    <mergeCell ref="A35:E35"/>
    <mergeCell ref="A38:E38"/>
    <mergeCell ref="A10:E10"/>
    <mergeCell ref="A11:E11"/>
    <mergeCell ref="A12:E12"/>
    <mergeCell ref="A42:E42"/>
    <mergeCell ref="F1:G3"/>
    <mergeCell ref="E1:E3"/>
    <mergeCell ref="A8:E8"/>
    <mergeCell ref="A21:E21"/>
    <mergeCell ref="A24:E24"/>
    <mergeCell ref="A13:E13"/>
    <mergeCell ref="A9:E9"/>
    <mergeCell ref="N1:R4"/>
    <mergeCell ref="S1:T4"/>
    <mergeCell ref="U1:V4"/>
    <mergeCell ref="U5:U8"/>
    <mergeCell ref="V5:V8"/>
    <mergeCell ref="Q5:Q8"/>
    <mergeCell ref="R5:R8"/>
    <mergeCell ref="S5:S8"/>
    <mergeCell ref="T5:T8"/>
    <mergeCell ref="N5:N8"/>
    <mergeCell ref="O5:O8"/>
    <mergeCell ref="P5:P8"/>
    <mergeCell ref="W38:AL38"/>
    <mergeCell ref="W43:AL43"/>
    <mergeCell ref="AI6:AI8"/>
    <mergeCell ref="AJ6:AJ8"/>
    <mergeCell ref="AK6:AK8"/>
    <mergeCell ref="AL6:AL8"/>
    <mergeCell ref="W1:AC5"/>
    <mergeCell ref="AD1:AH5"/>
    <mergeCell ref="AI1:AJ5"/>
    <mergeCell ref="AK1:AL5"/>
    <mergeCell ref="W6:W8"/>
    <mergeCell ref="X6:X8"/>
    <mergeCell ref="Y6:Y8"/>
    <mergeCell ref="Z6:Z8"/>
    <mergeCell ref="AA6:AA8"/>
    <mergeCell ref="AB6:AB8"/>
    <mergeCell ref="AC6:AC8"/>
    <mergeCell ref="AD6:AD8"/>
    <mergeCell ref="AF6:AF8"/>
    <mergeCell ref="AG6:AG8"/>
    <mergeCell ref="AH6:AH8"/>
    <mergeCell ref="AE6:AE8"/>
  </mergeCells>
  <pageMargins left="0.55000000000000004" right="0.5" top="0.48" bottom="0.5" header="0.5" footer="0.5"/>
  <pageSetup paperSize="9" fitToHeight="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673E7-C556-4553-BAB8-B88F9B78C50A}">
  <dimension ref="A1:H6"/>
  <sheetViews>
    <sheetView zoomScale="70" zoomScaleNormal="70" workbookViewId="0">
      <selection activeCell="I6" sqref="I6"/>
    </sheetView>
  </sheetViews>
  <sheetFormatPr baseColWidth="10" defaultColWidth="8.83203125" defaultRowHeight="13" x14ac:dyDescent="0.15"/>
  <cols>
    <col min="1" max="1" width="87.5" style="73" customWidth="1"/>
    <col min="2" max="16384" width="8.83203125" style="73"/>
  </cols>
  <sheetData>
    <row r="1" spans="1:8" ht="20" x14ac:dyDescent="0.15">
      <c r="F1" s="74">
        <v>5</v>
      </c>
      <c r="G1" s="75">
        <v>6</v>
      </c>
      <c r="H1" s="76" t="s">
        <v>64</v>
      </c>
    </row>
    <row r="2" spans="1:8" ht="22.25" customHeight="1" x14ac:dyDescent="0.15">
      <c r="A2" s="226" t="s">
        <v>65</v>
      </c>
      <c r="B2" s="227"/>
      <c r="C2" s="227"/>
      <c r="D2" s="227"/>
      <c r="E2" s="227"/>
      <c r="F2" s="77">
        <v>70</v>
      </c>
      <c r="G2" s="77">
        <v>30</v>
      </c>
      <c r="H2" s="78">
        <f>F2+G2</f>
        <v>100</v>
      </c>
    </row>
    <row r="3" spans="1:8" ht="27.5" customHeight="1" x14ac:dyDescent="0.15">
      <c r="A3" s="226" t="s">
        <v>66</v>
      </c>
      <c r="B3" s="227"/>
      <c r="C3" s="227"/>
      <c r="D3" s="227"/>
      <c r="E3" s="227"/>
      <c r="F3" s="79">
        <v>53</v>
      </c>
      <c r="G3" s="79">
        <v>30</v>
      </c>
      <c r="H3" s="78">
        <f>F3+G3</f>
        <v>83</v>
      </c>
    </row>
    <row r="4" spans="1:8" ht="30" customHeight="1" x14ac:dyDescent="0.15">
      <c r="A4" s="228" t="s">
        <v>67</v>
      </c>
      <c r="B4" s="229"/>
      <c r="C4" s="229"/>
      <c r="D4" s="229"/>
      <c r="E4" s="229"/>
      <c r="F4" s="77">
        <v>25</v>
      </c>
      <c r="G4" s="77">
        <v>20</v>
      </c>
      <c r="H4" s="78">
        <f>F4+G4</f>
        <v>45</v>
      </c>
    </row>
    <row r="5" spans="1:8" ht="27" customHeight="1" x14ac:dyDescent="0.15">
      <c r="A5" s="226" t="s">
        <v>68</v>
      </c>
      <c r="B5" s="227"/>
      <c r="C5" s="227"/>
      <c r="D5" s="227"/>
      <c r="E5" s="227"/>
      <c r="F5" s="77">
        <v>77</v>
      </c>
      <c r="G5" s="77">
        <v>127</v>
      </c>
      <c r="H5" s="78">
        <f>F5+G5</f>
        <v>204</v>
      </c>
    </row>
    <row r="6" spans="1:8" ht="50.5" customHeight="1" x14ac:dyDescent="0.15">
      <c r="A6" s="226" t="s">
        <v>69</v>
      </c>
      <c r="B6" s="227"/>
      <c r="C6" s="227"/>
      <c r="D6" s="227"/>
      <c r="E6" s="227"/>
      <c r="F6" s="77">
        <v>72</v>
      </c>
      <c r="G6" s="77">
        <v>90</v>
      </c>
      <c r="H6" s="78">
        <f>F6+G6</f>
        <v>162</v>
      </c>
    </row>
  </sheetData>
  <mergeCells count="5">
    <mergeCell ref="A2:E2"/>
    <mergeCell ref="A3:E3"/>
    <mergeCell ref="A4:E4"/>
    <mergeCell ref="A5:E5"/>
    <mergeCell ref="A6:E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582a693-abc6-4eee-a1d7-6c4723409270">
      <Terms xmlns="http://schemas.microsoft.com/office/infopath/2007/PartnerControls"/>
    </lcf76f155ced4ddcb4097134ff3c332f>
    <TaxCatchAll xmlns="9043eea9-c6a2-41bd-a216-33d45f9f09e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D2B2C918AAA94FB14BE65B6C5EEDC8" ma:contentTypeVersion="14" ma:contentTypeDescription="Create a new document." ma:contentTypeScope="" ma:versionID="15cea071633cc7e34ebbfc020cd4ef4c">
  <xsd:schema xmlns:xsd="http://www.w3.org/2001/XMLSchema" xmlns:xs="http://www.w3.org/2001/XMLSchema" xmlns:p="http://schemas.microsoft.com/office/2006/metadata/properties" xmlns:ns2="6582a693-abc6-4eee-a1d7-6c4723409270" xmlns:ns3="4ad07ec4-d8fb-4118-9685-cea44edcb58e" xmlns:ns4="9043eea9-c6a2-41bd-a216-33d45f9f09e1" targetNamespace="http://schemas.microsoft.com/office/2006/metadata/properties" ma:root="true" ma:fieldsID="e5512a86b5b5568cd81d2580bb571a9c" ns2:_="" ns3:_="" ns4:_="">
    <xsd:import namespace="6582a693-abc6-4eee-a1d7-6c4723409270"/>
    <xsd:import namespace="4ad07ec4-d8fb-4118-9685-cea44edcb58e"/>
    <xsd:import namespace="9043eea9-c6a2-41bd-a216-33d45f9f09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82a693-abc6-4eee-a1d7-6c47234092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4900684-5160-4c4d-8029-43da39098b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07ec4-d8fb-4118-9685-cea44edcb5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43eea9-c6a2-41bd-a216-33d45f9f09e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bccee5f-cc28-4bc8-a4e1-4f93c48edb59}" ma:internalName="TaxCatchAll" ma:showField="CatchAllData" ma:web="4ad07ec4-d8fb-4118-9685-cea44edcb5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9D3C2C-B4BA-4187-B2C7-8217CA5C59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602350-D3A1-4B1E-B034-298856BC7FD5}">
  <ds:schemaRefs>
    <ds:schemaRef ds:uri="9043eea9-c6a2-41bd-a216-33d45f9f09e1"/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6582a693-abc6-4eee-a1d7-6c47234092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4ad07ec4-d8fb-4118-9685-cea44edcb58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3942040-F460-44CD-9258-6E3CD2A295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82a693-abc6-4eee-a1d7-6c4723409270"/>
    <ds:schemaRef ds:uri="4ad07ec4-d8fb-4118-9685-cea44edcb58e"/>
    <ds:schemaRef ds:uri="9043eea9-c6a2-41bd-a216-33d45f9f09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Internationale handel&amp;log</vt:lpstr>
      <vt:lpstr>Verdeling lestijden</vt:lpstr>
      <vt:lpstr>'Internationale handel&amp;log'!Afdrukbereik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Eigenaar</dc:creator>
  <cp:keywords/>
  <dc:description/>
  <cp:lastModifiedBy>kathleen struelens</cp:lastModifiedBy>
  <cp:revision/>
  <dcterms:created xsi:type="dcterms:W3CDTF">2014-08-11T15:22:59Z</dcterms:created>
  <dcterms:modified xsi:type="dcterms:W3CDTF">2024-08-28T09:09:46Z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0x010100F9D2B2C918AAA94FB14BE65B6C5EEDC8</vt:lpwstr>
  </property>
  <property fmtid="{D5CDD505-2E9C-101B-9397-08002B2CF9AE}" pid="3" name="MediaServiceImageTags">
    <vt:lpwstr/>
  </property>
</Properties>
</file>